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産業経済部工業雇用政策課\●労政担当\■緊急雇用対策事業\実施要綱\R8.4\様式\"/>
    </mc:Choice>
  </mc:AlternateContent>
  <xr:revisionPtr revIDLastSave="0" documentId="13_ncr:1_{301A254C-0B1F-4675-A878-482E6CE1D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１号" sheetId="1" r:id="rId1"/>
    <sheet name="様式第１号 記載例" sheetId="3" r:id="rId2"/>
  </sheets>
  <definedNames>
    <definedName name="_xlnm.Print_Area" localSheetId="0">様式第１号!$A$1:$I$46</definedName>
    <definedName name="_xlnm.Print_Area" localSheetId="1">'様式第１号 記載例'!$A$1:$I$46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F45" i="3"/>
  <c r="F41" i="3"/>
  <c r="F37" i="3"/>
  <c r="F33" i="3"/>
  <c r="F29" i="3"/>
  <c r="F21" i="3"/>
  <c r="F25" i="3" s="1"/>
  <c r="F14" i="3"/>
  <c r="F18" i="3" s="1"/>
  <c r="I41" i="1"/>
  <c r="F45" i="1"/>
  <c r="F29" i="1"/>
  <c r="F33" i="1"/>
  <c r="F37" i="1"/>
  <c r="F41" i="1"/>
  <c r="F21" i="1"/>
  <c r="F25" i="1" s="1"/>
  <c r="F14" i="1"/>
  <c r="F18" i="1" s="1"/>
  <c r="I41" i="3" l="1"/>
  <c r="F46" i="3"/>
  <c r="I25" i="3"/>
  <c r="I45" i="3" s="1"/>
  <c r="I25" i="1"/>
  <c r="I45" i="1" s="1"/>
  <c r="F46" i="1"/>
  <c r="I7" i="1" s="1"/>
</calcChain>
</file>

<file path=xl/sharedStrings.xml><?xml version="1.0" encoding="utf-8"?>
<sst xmlns="http://schemas.openxmlformats.org/spreadsheetml/2006/main" count="100" uniqueCount="47">
  <si>
    <t>事業名</t>
  </si>
  <si>
    <t>受託者名</t>
  </si>
  <si>
    <t>科目</t>
  </si>
  <si>
    <t>賃金支払額</t>
  </si>
  <si>
    <t>通勤費</t>
  </si>
  <si>
    <t>内訳</t>
  </si>
  <si>
    <t>社会保険料</t>
  </si>
  <si>
    <t>雇用保険料</t>
  </si>
  <si>
    <t>労災保険料</t>
  </si>
  <si>
    <t>小計</t>
  </si>
  <si>
    <t>総計</t>
  </si>
  <si>
    <t>令和　　年　　月　　日</t>
    <rPh sb="0" eb="2">
      <t>レイワ</t>
    </rPh>
    <phoneticPr fontId="3"/>
  </si>
  <si>
    <t>令和　　年　　月　　日契約の上記事業の経費は次のとおりです。</t>
    <rPh sb="0" eb="2">
      <t>レイワ</t>
    </rPh>
    <phoneticPr fontId="3"/>
  </si>
  <si>
    <t>様式第2号</t>
    <phoneticPr fontId="3"/>
  </si>
  <si>
    <t>金額（円）</t>
    <rPh sb="3" eb="4">
      <t>エン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</si>
  <si>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</si>
  <si>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3"/>
  </si>
  <si>
    <t>物品購入費</t>
    <phoneticPr fontId="3"/>
  </si>
  <si>
    <t>その他経費　</t>
    <phoneticPr fontId="3"/>
  </si>
  <si>
    <t>一般管理費</t>
    <rPh sb="0" eb="2">
      <t>イッパン</t>
    </rPh>
    <rPh sb="2" eb="5">
      <t>カンリヒ</t>
    </rPh>
    <phoneticPr fontId="3"/>
  </si>
  <si>
    <t>燃料費</t>
    <rPh sb="0" eb="3">
      <t>ネンリョウヒ</t>
    </rPh>
    <phoneticPr fontId="3"/>
  </si>
  <si>
    <t>共済費（事業主が負担する法定福利費）</t>
    <rPh sb="4" eb="7">
      <t>ジギョウヌシ</t>
    </rPh>
    <rPh sb="8" eb="10">
      <t>フタン</t>
    </rPh>
    <rPh sb="12" eb="14">
      <t>ホウテイ</t>
    </rPh>
    <rPh sb="14" eb="16">
      <t>フクリ</t>
    </rPh>
    <rPh sb="16" eb="17">
      <t>ヒ</t>
    </rPh>
    <phoneticPr fontId="3"/>
  </si>
  <si>
    <t>使用料・
賃借料</t>
    <rPh sb="5" eb="8">
      <t>チンシャクリョウ</t>
    </rPh>
    <phoneticPr fontId="3"/>
  </si>
  <si>
    <t>小計</t>
    <phoneticPr fontId="3"/>
  </si>
  <si>
    <t>※人件費＋事業費の合計額の10％以内</t>
    <phoneticPr fontId="3"/>
  </si>
  <si>
    <t>人件費合計</t>
    <rPh sb="0" eb="3">
      <t>ジンケンヒ</t>
    </rPh>
    <rPh sb="3" eb="5">
      <t>ゴウケイ</t>
    </rPh>
    <phoneticPr fontId="3"/>
  </si>
  <si>
    <t>事業費合計</t>
    <rPh sb="0" eb="3">
      <t>ジギョウヒ</t>
    </rPh>
    <rPh sb="3" eb="5">
      <t>ゴウケイ</t>
    </rPh>
    <phoneticPr fontId="3"/>
  </si>
  <si>
    <t>事業費</t>
    <rPh sb="0" eb="3">
      <t>ジギョウヒ</t>
    </rPh>
    <phoneticPr fontId="3"/>
  </si>
  <si>
    <t>人件費</t>
    <rPh sb="0" eb="3">
      <t>ジンケンヒ</t>
    </rPh>
    <phoneticPr fontId="3"/>
  </si>
  <si>
    <t>既存社員分</t>
    <rPh sb="0" eb="2">
      <t>キソン</t>
    </rPh>
    <rPh sb="2" eb="4">
      <t>シャイン</t>
    </rPh>
    <rPh sb="4" eb="5">
      <t>ブン</t>
    </rPh>
    <phoneticPr fontId="3"/>
  </si>
  <si>
    <t>新規雇用者分</t>
    <rPh sb="0" eb="2">
      <t>シンキ</t>
    </rPh>
    <rPh sb="2" eb="4">
      <t>コヨウ</t>
    </rPh>
    <rPh sb="4" eb="5">
      <t>シャ</t>
    </rPh>
    <rPh sb="5" eb="6">
      <t>ブン</t>
    </rPh>
    <phoneticPr fontId="3"/>
  </si>
  <si>
    <t>令和    年度　就職困難者等雇用対策事業支出内訳書</t>
    <rPh sb="0" eb="2">
      <t>レイワ</t>
    </rPh>
    <phoneticPr fontId="3"/>
  </si>
  <si>
    <t>ガソリン代</t>
    <rPh sb="4" eb="5">
      <t>ダイ</t>
    </rPh>
    <phoneticPr fontId="3"/>
  </si>
  <si>
    <t>軽油代</t>
    <rPh sb="0" eb="2">
      <t>ケイユ</t>
    </rPh>
    <rPh sb="2" eb="3">
      <t>ダイ</t>
    </rPh>
    <phoneticPr fontId="3"/>
  </si>
  <si>
    <t>〇〇〇〇業務</t>
    <rPh sb="4" eb="6">
      <t>ギョウム</t>
    </rPh>
    <phoneticPr fontId="3"/>
  </si>
  <si>
    <t>株市会社〇〇建設</t>
    <rPh sb="0" eb="1">
      <t>カブ</t>
    </rPh>
    <rPh sb="1" eb="2">
      <t>シ</t>
    </rPh>
    <rPh sb="2" eb="4">
      <t>ガイシャ</t>
    </rPh>
    <rPh sb="6" eb="8">
      <t>ケンセツ</t>
    </rPh>
    <phoneticPr fontId="3"/>
  </si>
  <si>
    <r>
      <t>令和　</t>
    </r>
    <r>
      <rPr>
        <sz val="11"/>
        <color rgb="FFFF0000"/>
        <rFont val="Meiryo UI"/>
        <family val="3"/>
        <charset val="128"/>
      </rPr>
      <t>８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Meiryo UI"/>
        <family val="3"/>
        <charset val="128"/>
      </rPr>
      <t>　４</t>
    </r>
    <r>
      <rPr>
        <sz val="11"/>
        <rFont val="ＭＳ Ｐ明朝"/>
        <family val="1"/>
        <charset val="128"/>
      </rPr>
      <t>月　</t>
    </r>
    <r>
      <rPr>
        <sz val="11"/>
        <color rgb="FFFF0000"/>
        <rFont val="Meiryo UI"/>
        <family val="3"/>
        <charset val="128"/>
      </rPr>
      <t>１</t>
    </r>
    <r>
      <rPr>
        <sz val="11"/>
        <rFont val="ＭＳ Ｐ明朝"/>
        <family val="1"/>
        <charset val="128"/>
      </rPr>
      <t>日契約の上記事業の経費は次のとおりです。</t>
    </r>
    <rPh sb="0" eb="2">
      <t>レイワ</t>
    </rPh>
    <phoneticPr fontId="3"/>
  </si>
  <si>
    <t>車両リース代</t>
    <rPh sb="0" eb="2">
      <t>シャリョウ</t>
    </rPh>
    <rPh sb="5" eb="6">
      <t>ダイ</t>
    </rPh>
    <phoneticPr fontId="3"/>
  </si>
  <si>
    <t>自社所有ブロワー使用料</t>
    <rPh sb="0" eb="2">
      <t>ジシャ</t>
    </rPh>
    <rPh sb="2" eb="4">
      <t>ショユウ</t>
    </rPh>
    <rPh sb="8" eb="11">
      <t>シヨウリョウ</t>
    </rPh>
    <phoneticPr fontId="3"/>
  </si>
  <si>
    <t>軍手・作業着代</t>
    <rPh sb="0" eb="2">
      <t>グンテ</t>
    </rPh>
    <rPh sb="3" eb="6">
      <t>サギョウギ</t>
    </rPh>
    <rPh sb="6" eb="7">
      <t>ダイ</t>
    </rPh>
    <phoneticPr fontId="3"/>
  </si>
  <si>
    <t>建退協掛金</t>
    <rPh sb="0" eb="3">
      <t>ケンタイキョウ</t>
    </rPh>
    <rPh sb="3" eb="4">
      <t>カ</t>
    </rPh>
    <rPh sb="4" eb="5">
      <t>キン</t>
    </rPh>
    <phoneticPr fontId="3"/>
  </si>
  <si>
    <t>事務所家賃等</t>
    <rPh sb="0" eb="2">
      <t>ジム</t>
    </rPh>
    <rPh sb="2" eb="3">
      <t>ショ</t>
    </rPh>
    <rPh sb="3" eb="5">
      <t>ヤチン</t>
    </rPh>
    <rPh sb="5" eb="6">
      <t>トウ</t>
    </rPh>
    <phoneticPr fontId="3"/>
  </si>
  <si>
    <t>新規人件費割合</t>
    <rPh sb="0" eb="2">
      <t>シンキ</t>
    </rPh>
    <rPh sb="2" eb="5">
      <t>ジンケンヒ</t>
    </rPh>
    <rPh sb="5" eb="7">
      <t>ワリアイ</t>
    </rPh>
    <phoneticPr fontId="3"/>
  </si>
  <si>
    <t>一般管理費
上限</t>
    <rPh sb="0" eb="2">
      <t>イッパン</t>
    </rPh>
    <rPh sb="2" eb="5">
      <t>カンリヒ</t>
    </rPh>
    <rPh sb="6" eb="8">
      <t>ジョウゲン</t>
    </rPh>
    <phoneticPr fontId="3"/>
  </si>
  <si>
    <t>一般管理費
上限額</t>
    <rPh sb="0" eb="2">
      <t>イッパン</t>
    </rPh>
    <rPh sb="2" eb="5">
      <t>カンリヒ</t>
    </rPh>
    <rPh sb="6" eb="8">
      <t>ジョウゲン</t>
    </rPh>
    <rPh sb="8" eb="9">
      <t>ガク</t>
    </rPh>
    <phoneticPr fontId="3"/>
  </si>
  <si>
    <r>
      <t xml:space="preserve">令和  </t>
    </r>
    <r>
      <rPr>
        <b/>
        <sz val="14"/>
        <color rgb="FFFF0000"/>
        <rFont val="ＭＳ Ｐ明朝"/>
        <family val="1"/>
        <charset val="128"/>
      </rPr>
      <t>8</t>
    </r>
    <r>
      <rPr>
        <b/>
        <sz val="14"/>
        <rFont val="ＭＳ Ｐ明朝"/>
        <family val="1"/>
        <charset val="128"/>
      </rPr>
      <t xml:space="preserve">  年度　就職困難者等雇用対策事業支出内訳書</t>
    </r>
    <rPh sb="0" eb="2">
      <t>レイワ</t>
    </rPh>
    <phoneticPr fontId="3"/>
  </si>
  <si>
    <t>廃棄物処理料</t>
    <rPh sb="0" eb="3">
      <t>ハイキブツ</t>
    </rPh>
    <rPh sb="3" eb="5">
      <t>ショリ</t>
    </rPh>
    <rPh sb="5" eb="6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</si>
</sst>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rgb="FFFF0000"/>
      <name val="Meiryo UI"/>
      <family val="3"/>
      <charset val="128"/>
    </font>
    <font>
      <sz val="11"/>
      <name val="ＭＳ Ｐ明朝"/>
      <family val="1"/>
      <charset val="128"/>
    </font>
    <font>
      <sz val="10"/>
      <name val="Yu Gothic UI"/>
      <family val="3"/>
      <charset val="128"/>
    </font>
    <font>
      <b/>
      <sz val="8"/>
      <color rgb="FFFF0000"/>
      <name val="Yu Gothic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center" vertical="center"/>
    </xf>
    <xf numFmtId="0" fontId="0" fillId="0" borderId="63" xfId="0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58" xfId="1" applyFont="1" applyBorder="1" applyAlignment="1">
      <alignment vertical="center"/>
    </xf>
    <xf numFmtId="38" fontId="0" fillId="0" borderId="65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70" xfId="1" applyFont="1" applyBorder="1" applyAlignment="1">
      <alignment vertical="center"/>
    </xf>
    <xf numFmtId="38" fontId="0" fillId="2" borderId="71" xfId="1" applyFont="1" applyFill="1" applyBorder="1" applyAlignment="1">
      <alignment vertical="center"/>
    </xf>
    <xf numFmtId="38" fontId="12" fillId="0" borderId="69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6" xfId="1" applyFont="1" applyBorder="1" applyAlignment="1">
      <alignment vertical="center"/>
    </xf>
    <xf numFmtId="38" fontId="12" fillId="0" borderId="47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49" xfId="1" applyFont="1" applyBorder="1" applyAlignment="1">
      <alignment vertical="center"/>
    </xf>
    <xf numFmtId="38" fontId="12" fillId="0" borderId="70" xfId="1" applyFont="1" applyBorder="1" applyAlignment="1">
      <alignment vertical="center"/>
    </xf>
    <xf numFmtId="38" fontId="12" fillId="0" borderId="75" xfId="1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38" fontId="12" fillId="0" borderId="50" xfId="1" applyFont="1" applyBorder="1" applyAlignment="1">
      <alignment vertical="center"/>
    </xf>
    <xf numFmtId="38" fontId="12" fillId="0" borderId="67" xfId="1" applyFont="1" applyBorder="1" applyAlignment="1">
      <alignment vertical="center"/>
    </xf>
    <xf numFmtId="38" fontId="12" fillId="0" borderId="65" xfId="1" applyFont="1" applyBorder="1" applyAlignment="1">
      <alignment vertical="center"/>
    </xf>
    <xf numFmtId="38" fontId="12" fillId="0" borderId="58" xfId="1" applyFont="1" applyBorder="1" applyAlignment="1">
      <alignment vertical="center"/>
    </xf>
    <xf numFmtId="38" fontId="0" fillId="2" borderId="66" xfId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176" fontId="0" fillId="2" borderId="66" xfId="2" applyNumberFormat="1" applyFont="1" applyFill="1" applyBorder="1" applyAlignment="1">
      <alignment vertical="center"/>
    </xf>
    <xf numFmtId="38" fontId="4" fillId="0" borderId="0" xfId="1" applyFont="1" applyAlignment="1">
      <alignment horizontal="right" vertical="center"/>
    </xf>
    <xf numFmtId="9" fontId="4" fillId="0" borderId="0" xfId="2" applyFont="1" applyAlignment="1">
      <alignment horizontal="right" vertical="center"/>
    </xf>
    <xf numFmtId="9" fontId="0" fillId="2" borderId="66" xfId="2" applyFont="1" applyFill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38" fontId="0" fillId="0" borderId="69" xfId="1" applyFont="1" applyBorder="1" applyAlignment="1" applyProtection="1">
      <alignment vertical="center"/>
      <protection locked="0"/>
    </xf>
    <xf numFmtId="38" fontId="0" fillId="0" borderId="45" xfId="1" applyFont="1" applyBorder="1" applyAlignment="1" applyProtection="1">
      <alignment vertical="center"/>
      <protection locked="0"/>
    </xf>
    <xf numFmtId="38" fontId="0" fillId="0" borderId="47" xfId="1" applyFont="1" applyBorder="1" applyAlignment="1" applyProtection="1">
      <alignment vertical="center"/>
      <protection locked="0"/>
    </xf>
    <xf numFmtId="38" fontId="0" fillId="0" borderId="48" xfId="1" applyFont="1" applyBorder="1" applyAlignment="1" applyProtection="1">
      <alignment vertical="center"/>
      <protection locked="0"/>
    </xf>
    <xf numFmtId="38" fontId="0" fillId="0" borderId="49" xfId="1" applyFont="1" applyBorder="1" applyAlignment="1" applyProtection="1">
      <alignment vertical="center"/>
      <protection locked="0"/>
    </xf>
    <xf numFmtId="38" fontId="0" fillId="0" borderId="75" xfId="1" applyFont="1" applyBorder="1" applyAlignment="1" applyProtection="1">
      <alignment vertical="center"/>
      <protection locked="0"/>
    </xf>
    <xf numFmtId="38" fontId="0" fillId="0" borderId="52" xfId="1" applyFont="1" applyBorder="1" applyAlignment="1" applyProtection="1">
      <alignment vertical="center"/>
      <protection locked="0"/>
    </xf>
    <xf numFmtId="38" fontId="0" fillId="0" borderId="51" xfId="1" applyFont="1" applyBorder="1" applyAlignment="1" applyProtection="1">
      <alignment vertical="center"/>
      <protection locked="0"/>
    </xf>
    <xf numFmtId="38" fontId="0" fillId="0" borderId="50" xfId="1" applyFont="1" applyBorder="1" applyAlignment="1" applyProtection="1">
      <alignment vertical="center"/>
      <protection locked="0"/>
    </xf>
    <xf numFmtId="38" fontId="0" fillId="0" borderId="67" xfId="1" applyFont="1" applyBorder="1" applyAlignment="1" applyProtection="1">
      <alignment vertical="center"/>
      <protection locked="0"/>
    </xf>
    <xf numFmtId="38" fontId="4" fillId="0" borderId="6" xfId="1" applyFont="1" applyBorder="1" applyAlignment="1">
      <alignment horizontal="left" wrapText="1"/>
    </xf>
    <xf numFmtId="38" fontId="4" fillId="0" borderId="59" xfId="1" applyFont="1" applyBorder="1" applyAlignment="1">
      <alignment horizontal="left"/>
    </xf>
    <xf numFmtId="0" fontId="0" fillId="0" borderId="67" xfId="0" applyFont="1" applyBorder="1" applyAlignment="1">
      <alignment horizontal="center" vertical="center" textRotation="255"/>
    </xf>
    <xf numFmtId="0" fontId="0" fillId="0" borderId="52" xfId="0" applyFont="1" applyBorder="1" applyAlignment="1">
      <alignment horizontal="center" vertical="center" textRotation="255"/>
    </xf>
    <xf numFmtId="0" fontId="0" fillId="0" borderId="65" xfId="0" applyFont="1" applyBorder="1" applyAlignment="1">
      <alignment horizontal="center" vertical="center" textRotation="255"/>
    </xf>
    <xf numFmtId="0" fontId="0" fillId="0" borderId="67" xfId="0" applyFont="1" applyBorder="1" applyAlignment="1">
      <alignment horizontal="center" vertical="center" textRotation="255" wrapText="1"/>
    </xf>
    <xf numFmtId="0" fontId="0" fillId="0" borderId="52" xfId="0" applyFont="1" applyBorder="1" applyAlignment="1">
      <alignment horizontal="center" vertical="center" textRotation="255" wrapText="1"/>
    </xf>
    <xf numFmtId="0" fontId="0" fillId="0" borderId="65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63" xfId="0" applyFont="1" applyBorder="1" applyAlignment="1">
      <alignment horizontal="center" vertical="center" textRotation="255" wrapText="1"/>
    </xf>
    <xf numFmtId="0" fontId="1" fillId="0" borderId="26" xfId="0" applyFont="1" applyBorder="1" applyAlignment="1">
      <alignment vertical="center" textRotation="255"/>
    </xf>
    <xf numFmtId="0" fontId="1" fillId="0" borderId="27" xfId="0" applyFont="1" applyBorder="1" applyAlignment="1">
      <alignment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8" fillId="0" borderId="33" xfId="0" applyFont="1" applyBorder="1" applyAlignment="1">
      <alignment horizontal="left" vertical="center" indent="1"/>
    </xf>
    <xf numFmtId="0" fontId="8" fillId="0" borderId="40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53" xfId="0" applyFont="1" applyBorder="1" applyAlignment="1" applyProtection="1">
      <alignment vertical="center"/>
      <protection locked="0"/>
    </xf>
    <xf numFmtId="0" fontId="0" fillId="0" borderId="40" xfId="0" applyFont="1" applyBorder="1" applyAlignment="1" applyProtection="1">
      <alignment vertical="center"/>
      <protection locked="0"/>
    </xf>
    <xf numFmtId="0" fontId="0" fillId="0" borderId="54" xfId="0" applyFont="1" applyBorder="1" applyAlignment="1" applyProtection="1">
      <alignment vertical="center"/>
      <protection locked="0"/>
    </xf>
    <xf numFmtId="0" fontId="0" fillId="0" borderId="41" xfId="0" applyFont="1" applyBorder="1" applyAlignment="1" applyProtection="1">
      <alignment vertical="center"/>
      <protection locked="0"/>
    </xf>
    <xf numFmtId="0" fontId="0" fillId="0" borderId="55" xfId="0" applyFont="1" applyBorder="1" applyAlignment="1" applyProtection="1">
      <alignment vertical="center"/>
      <protection locked="0"/>
    </xf>
    <xf numFmtId="0" fontId="0" fillId="0" borderId="42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42" xfId="0" applyFont="1" applyBorder="1" applyAlignment="1">
      <alignment horizontal="left" vertical="center" indent="1"/>
    </xf>
    <xf numFmtId="0" fontId="0" fillId="0" borderId="0" xfId="0" applyFont="1" applyAlignment="1" applyProtection="1">
      <alignment horizontal="left" vertical="center" indent="2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5" fillId="0" borderId="72" xfId="0" applyFont="1" applyBorder="1" applyAlignment="1" applyProtection="1">
      <alignment vertical="center"/>
      <protection locked="0"/>
    </xf>
    <xf numFmtId="0" fontId="5" fillId="0" borderId="73" xfId="0" applyFont="1" applyBorder="1" applyAlignment="1" applyProtection="1">
      <alignment vertical="center"/>
      <protection locked="0"/>
    </xf>
    <xf numFmtId="0" fontId="5" fillId="0" borderId="74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horizontal="left" vertical="center" indent="1"/>
      <protection locked="0"/>
    </xf>
    <xf numFmtId="0" fontId="1" fillId="0" borderId="38" xfId="0" applyFont="1" applyBorder="1" applyAlignment="1" applyProtection="1">
      <alignment horizontal="left" vertical="center" indent="1"/>
      <protection locked="0"/>
    </xf>
    <xf numFmtId="0" fontId="1" fillId="0" borderId="43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 wrapText="1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58" xfId="0" applyFont="1" applyBorder="1" applyAlignment="1">
      <alignment horizontal="center" vertical="center" textRotation="255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5" fillId="0" borderId="76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4" xfId="0" applyFont="1" applyBorder="1" applyAlignment="1" applyProtection="1">
      <alignment horizontal="left" vertical="center"/>
      <protection locked="0"/>
    </xf>
    <xf numFmtId="0" fontId="1" fillId="0" borderId="56" xfId="0" applyFont="1" applyBorder="1" applyAlignment="1" applyProtection="1">
      <alignment horizontal="left" vertical="center"/>
      <protection locked="0"/>
    </xf>
    <xf numFmtId="0" fontId="1" fillId="0" borderId="57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3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76" xfId="0" applyFont="1" applyBorder="1" applyAlignment="1" applyProtection="1">
      <alignment vertical="center"/>
      <protection locked="0"/>
    </xf>
    <xf numFmtId="0" fontId="0" fillId="0" borderId="74" xfId="0" applyFont="1" applyBorder="1" applyAlignment="1" applyProtection="1">
      <alignment vertical="center"/>
      <protection locked="0"/>
    </xf>
    <xf numFmtId="0" fontId="0" fillId="0" borderId="56" xfId="0" applyFont="1" applyBorder="1" applyAlignment="1" applyProtection="1">
      <alignment vertical="center"/>
      <protection locked="0"/>
    </xf>
    <xf numFmtId="0" fontId="0" fillId="0" borderId="43" xfId="0" applyFont="1" applyBorder="1" applyAlignment="1" applyProtection="1">
      <alignment vertical="center"/>
      <protection locked="0"/>
    </xf>
    <xf numFmtId="0" fontId="0" fillId="0" borderId="57" xfId="0" applyFont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vertical="center"/>
      <protection locked="0"/>
    </xf>
    <xf numFmtId="0" fontId="0" fillId="0" borderId="63" xfId="0" applyFont="1" applyBorder="1" applyAlignment="1" applyProtection="1">
      <alignment vertical="center"/>
      <protection locked="0"/>
    </xf>
    <xf numFmtId="0" fontId="0" fillId="0" borderId="64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4" fillId="0" borderId="68" xfId="0" applyFont="1" applyBorder="1" applyAlignment="1">
      <alignment horizontal="center" vertical="center" textRotation="255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68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9" fillId="0" borderId="62" xfId="0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6" fillId="0" borderId="76" xfId="0" applyFont="1" applyBorder="1" applyAlignment="1" applyProtection="1">
      <alignment vertical="center"/>
      <protection locked="0"/>
    </xf>
    <xf numFmtId="0" fontId="6" fillId="0" borderId="74" xfId="0" applyFont="1" applyBorder="1" applyAlignment="1" applyProtection="1">
      <alignment vertical="center"/>
      <protection locked="0"/>
    </xf>
    <xf numFmtId="0" fontId="5" fillId="0" borderId="72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63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76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6" fillId="0" borderId="76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56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" fillId="0" borderId="57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57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0" fillId="0" borderId="68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72" xfId="0" applyFont="1" applyBorder="1" applyAlignment="1">
      <alignment horizontal="left" vertical="center"/>
    </xf>
    <xf numFmtId="0" fontId="0" fillId="0" borderId="7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0" fillId="0" borderId="72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0" fillId="0" borderId="74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 indent="2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42</xdr:row>
      <xdr:rowOff>28576</xdr:rowOff>
    </xdr:from>
    <xdr:to>
      <xdr:col>4</xdr:col>
      <xdr:colOff>1628775</xdr:colOff>
      <xdr:row>43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B55ED-AC44-4C38-89B0-A06BA0222F8F}"/>
            </a:ext>
          </a:extLst>
        </xdr:cNvPr>
        <xdr:cNvSpPr txBox="1"/>
      </xdr:nvSpPr>
      <xdr:spPr>
        <a:xfrm>
          <a:off x="495300" y="10248901"/>
          <a:ext cx="2924175" cy="41909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一般管理費は領収書の添付不要です。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上限額の範囲内で計上をお願いいたします。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Zeros="0" tabSelected="1" view="pageBreakPreview" zoomScaleNormal="100" zoomScaleSheetLayoutView="100" workbookViewId="0">
      <selection activeCell="I41" sqref="I41"/>
    </sheetView>
  </sheetViews>
  <sheetFormatPr defaultRowHeight="13.5" x14ac:dyDescent="0.15"/>
  <cols>
    <col min="1" max="1" width="4.625" style="5" customWidth="1"/>
    <col min="2" max="2" width="4.625" style="1" customWidth="1"/>
    <col min="3" max="3" width="3.625" style="1" customWidth="1"/>
    <col min="4" max="4" width="10.625" style="1" customWidth="1"/>
    <col min="5" max="5" width="22.625" style="4" customWidth="1"/>
    <col min="6" max="6" width="12.625" style="1" customWidth="1"/>
    <col min="7" max="7" width="14.625" style="4" customWidth="1"/>
    <col min="8" max="8" width="14.625" style="1" customWidth="1"/>
    <col min="9" max="9" width="9.625" style="15" customWidth="1"/>
    <col min="10" max="16384" width="9" style="1"/>
  </cols>
  <sheetData>
    <row r="1" spans="1:9" ht="21.95" customHeight="1" x14ac:dyDescent="0.15">
      <c r="A1" s="9" t="s">
        <v>13</v>
      </c>
    </row>
    <row r="2" spans="1:9" ht="21.95" customHeight="1" x14ac:dyDescent="0.15">
      <c r="E2" s="6"/>
      <c r="H2" s="39"/>
      <c r="I2" s="40" t="s">
        <v>11</v>
      </c>
    </row>
    <row r="3" spans="1:9" s="4" customFormat="1" ht="12" customHeight="1" x14ac:dyDescent="0.15">
      <c r="A3" s="5"/>
      <c r="B3" s="3"/>
      <c r="C3" s="3"/>
      <c r="D3" s="3"/>
      <c r="E3" s="3"/>
      <c r="F3" s="8"/>
      <c r="G3" s="8"/>
      <c r="H3" s="8"/>
    </row>
    <row r="4" spans="1:9" ht="24" customHeight="1" x14ac:dyDescent="0.15">
      <c r="A4" s="101" t="s">
        <v>31</v>
      </c>
      <c r="B4" s="101"/>
      <c r="C4" s="101"/>
      <c r="D4" s="101"/>
      <c r="E4" s="101"/>
      <c r="F4" s="101"/>
      <c r="G4" s="101"/>
      <c r="H4" s="101"/>
      <c r="I4" s="101"/>
    </row>
    <row r="5" spans="1:9" s="4" customFormat="1" ht="12" customHeight="1" x14ac:dyDescent="0.15">
      <c r="A5" s="5"/>
      <c r="B5" s="3"/>
      <c r="C5" s="3"/>
      <c r="D5" s="3"/>
      <c r="E5" s="3"/>
      <c r="F5" s="8"/>
      <c r="G5" s="8"/>
      <c r="H5" s="8"/>
      <c r="I5" s="15"/>
    </row>
    <row r="6" spans="1:9" ht="21.95" customHeight="1" thickBot="1" x14ac:dyDescent="0.2">
      <c r="C6" s="104" t="s">
        <v>0</v>
      </c>
      <c r="D6" s="104"/>
      <c r="E6" s="102"/>
      <c r="F6" s="102"/>
      <c r="G6" s="102"/>
      <c r="H6" s="4"/>
      <c r="I6" s="37" t="s">
        <v>42</v>
      </c>
    </row>
    <row r="7" spans="1:9" ht="21.95" customHeight="1" thickTop="1" thickBot="1" x14ac:dyDescent="0.2">
      <c r="C7" s="104" t="s">
        <v>1</v>
      </c>
      <c r="D7" s="104"/>
      <c r="E7" s="103"/>
      <c r="F7" s="103"/>
      <c r="G7" s="103"/>
      <c r="H7" s="4"/>
      <c r="I7" s="38" t="str">
        <f>IFERROR(F18/F46,"")</f>
        <v/>
      </c>
    </row>
    <row r="8" spans="1:9" ht="12" customHeight="1" thickTop="1" x14ac:dyDescent="0.15">
      <c r="F8" s="2"/>
      <c r="G8" s="2"/>
    </row>
    <row r="9" spans="1:9" ht="21.95" customHeight="1" x14ac:dyDescent="0.15">
      <c r="A9" s="100" t="s">
        <v>12</v>
      </c>
      <c r="B9" s="100"/>
      <c r="C9" s="100"/>
      <c r="D9" s="100"/>
      <c r="E9" s="100"/>
      <c r="F9" s="100"/>
      <c r="G9" s="100"/>
      <c r="H9" s="100"/>
    </row>
    <row r="10" spans="1:9" ht="12" customHeight="1" thickBot="1" x14ac:dyDescent="0.2">
      <c r="B10" s="3"/>
    </row>
    <row r="11" spans="1:9" ht="20.100000000000001" customHeight="1" thickBot="1" x14ac:dyDescent="0.2">
      <c r="A11" s="59" t="s">
        <v>2</v>
      </c>
      <c r="B11" s="60"/>
      <c r="C11" s="60"/>
      <c r="D11" s="60"/>
      <c r="E11" s="61"/>
      <c r="F11" s="10" t="s">
        <v>14</v>
      </c>
      <c r="G11" s="105" t="s">
        <v>15</v>
      </c>
      <c r="H11" s="106"/>
    </row>
    <row r="12" spans="1:9" ht="20.100000000000001" customHeight="1" x14ac:dyDescent="0.15">
      <c r="A12" s="56" t="s">
        <v>28</v>
      </c>
      <c r="B12" s="67" t="s">
        <v>30</v>
      </c>
      <c r="C12" s="69" t="s">
        <v>3</v>
      </c>
      <c r="D12" s="70"/>
      <c r="E12" s="71"/>
      <c r="F12" s="41"/>
      <c r="G12" s="82"/>
      <c r="H12" s="83"/>
    </row>
    <row r="13" spans="1:9" ht="20.100000000000001" customHeight="1" x14ac:dyDescent="0.15">
      <c r="A13" s="57"/>
      <c r="B13" s="68"/>
      <c r="C13" s="72" t="s">
        <v>4</v>
      </c>
      <c r="D13" s="73"/>
      <c r="E13" s="74"/>
      <c r="F13" s="42"/>
      <c r="G13" s="84"/>
      <c r="H13" s="85"/>
    </row>
    <row r="14" spans="1:9" ht="20.100000000000001" customHeight="1" x14ac:dyDescent="0.15">
      <c r="A14" s="57"/>
      <c r="B14" s="68"/>
      <c r="C14" s="75" t="s">
        <v>21</v>
      </c>
      <c r="D14" s="76"/>
      <c r="E14" s="77"/>
      <c r="F14" s="12">
        <f>SUM(F15:F17)</f>
        <v>0</v>
      </c>
      <c r="G14" s="84"/>
      <c r="H14" s="85"/>
    </row>
    <row r="15" spans="1:9" ht="20.100000000000001" customHeight="1" x14ac:dyDescent="0.15">
      <c r="A15" s="57"/>
      <c r="B15" s="68"/>
      <c r="C15" s="65" t="s">
        <v>5</v>
      </c>
      <c r="D15" s="94" t="s">
        <v>6</v>
      </c>
      <c r="E15" s="95"/>
      <c r="F15" s="43"/>
      <c r="G15" s="86"/>
      <c r="H15" s="87"/>
    </row>
    <row r="16" spans="1:9" ht="20.100000000000001" customHeight="1" x14ac:dyDescent="0.15">
      <c r="A16" s="57"/>
      <c r="B16" s="68"/>
      <c r="C16" s="66"/>
      <c r="D16" s="96" t="s">
        <v>7</v>
      </c>
      <c r="E16" s="97"/>
      <c r="F16" s="44"/>
      <c r="G16" s="88"/>
      <c r="H16" s="89"/>
    </row>
    <row r="17" spans="1:9" ht="20.100000000000001" customHeight="1" x14ac:dyDescent="0.15">
      <c r="A17" s="57"/>
      <c r="B17" s="68"/>
      <c r="C17" s="66"/>
      <c r="D17" s="98" t="s">
        <v>8</v>
      </c>
      <c r="E17" s="99"/>
      <c r="F17" s="45"/>
      <c r="G17" s="90"/>
      <c r="H17" s="91"/>
    </row>
    <row r="18" spans="1:9" s="4" customFormat="1" ht="20.100000000000001" customHeight="1" thickBot="1" x14ac:dyDescent="0.2">
      <c r="A18" s="57"/>
      <c r="B18" s="11"/>
      <c r="C18" s="80" t="s">
        <v>16</v>
      </c>
      <c r="D18" s="80"/>
      <c r="E18" s="81"/>
      <c r="F18" s="16">
        <f>SUM(F12:F14)</f>
        <v>0</v>
      </c>
      <c r="G18" s="92"/>
      <c r="H18" s="93"/>
      <c r="I18" s="15"/>
    </row>
    <row r="19" spans="1:9" ht="20.100000000000001" customHeight="1" x14ac:dyDescent="0.15">
      <c r="A19" s="57"/>
      <c r="B19" s="67" t="s">
        <v>29</v>
      </c>
      <c r="C19" s="69" t="s">
        <v>3</v>
      </c>
      <c r="D19" s="70"/>
      <c r="E19" s="71"/>
      <c r="F19" s="41"/>
      <c r="G19" s="142"/>
      <c r="H19" s="143"/>
    </row>
    <row r="20" spans="1:9" ht="20.100000000000001" customHeight="1" x14ac:dyDescent="0.15">
      <c r="A20" s="57"/>
      <c r="B20" s="68"/>
      <c r="C20" s="72" t="s">
        <v>4</v>
      </c>
      <c r="D20" s="73"/>
      <c r="E20" s="74"/>
      <c r="F20" s="42"/>
      <c r="G20" s="84"/>
      <c r="H20" s="85"/>
    </row>
    <row r="21" spans="1:9" ht="20.100000000000001" customHeight="1" x14ac:dyDescent="0.15">
      <c r="A21" s="57"/>
      <c r="B21" s="68"/>
      <c r="C21" s="75" t="s">
        <v>21</v>
      </c>
      <c r="D21" s="76"/>
      <c r="E21" s="77"/>
      <c r="F21" s="12">
        <f>SUM(F22:F24)</f>
        <v>0</v>
      </c>
      <c r="G21" s="144"/>
      <c r="H21" s="145"/>
    </row>
    <row r="22" spans="1:9" ht="20.100000000000001" customHeight="1" x14ac:dyDescent="0.15">
      <c r="A22" s="57"/>
      <c r="B22" s="68"/>
      <c r="C22" s="65" t="s">
        <v>5</v>
      </c>
      <c r="D22" s="78" t="s">
        <v>6</v>
      </c>
      <c r="E22" s="79"/>
      <c r="F22" s="43"/>
      <c r="G22" s="86"/>
      <c r="H22" s="87"/>
    </row>
    <row r="23" spans="1:9" ht="20.100000000000001" customHeight="1" x14ac:dyDescent="0.15">
      <c r="A23" s="57"/>
      <c r="B23" s="68"/>
      <c r="C23" s="66"/>
      <c r="D23" s="96" t="s">
        <v>7</v>
      </c>
      <c r="E23" s="97"/>
      <c r="F23" s="44"/>
      <c r="G23" s="88"/>
      <c r="H23" s="89"/>
    </row>
    <row r="24" spans="1:9" ht="20.100000000000001" customHeight="1" thickBot="1" x14ac:dyDescent="0.2">
      <c r="A24" s="57"/>
      <c r="B24" s="68"/>
      <c r="C24" s="66"/>
      <c r="D24" s="98" t="s">
        <v>8</v>
      </c>
      <c r="E24" s="99"/>
      <c r="F24" s="45"/>
      <c r="G24" s="90"/>
      <c r="H24" s="91"/>
      <c r="I24" s="34" t="s">
        <v>25</v>
      </c>
    </row>
    <row r="25" spans="1:9" ht="20.100000000000001" customHeight="1" thickTop="1" thickBot="1" x14ac:dyDescent="0.2">
      <c r="A25" s="58"/>
      <c r="B25" s="11"/>
      <c r="C25" s="80" t="s">
        <v>23</v>
      </c>
      <c r="D25" s="80"/>
      <c r="E25" s="81"/>
      <c r="F25" s="16">
        <f>SUM(F19:F21)</f>
        <v>0</v>
      </c>
      <c r="G25" s="92"/>
      <c r="H25" s="93"/>
      <c r="I25" s="17">
        <f>F18+F25</f>
        <v>0</v>
      </c>
    </row>
    <row r="26" spans="1:9" s="4" customFormat="1" ht="20.100000000000001" customHeight="1" x14ac:dyDescent="0.15">
      <c r="A26" s="53" t="s">
        <v>27</v>
      </c>
      <c r="B26" s="157" t="s">
        <v>20</v>
      </c>
      <c r="C26" s="109"/>
      <c r="D26" s="110"/>
      <c r="E26" s="111"/>
      <c r="F26" s="46"/>
      <c r="G26" s="146"/>
      <c r="H26" s="147"/>
      <c r="I26" s="15"/>
    </row>
    <row r="27" spans="1:9" s="4" customFormat="1" ht="20.100000000000001" customHeight="1" x14ac:dyDescent="0.15">
      <c r="A27" s="54"/>
      <c r="B27" s="107"/>
      <c r="C27" s="158"/>
      <c r="D27" s="159"/>
      <c r="E27" s="160"/>
      <c r="F27" s="47"/>
      <c r="G27" s="148"/>
      <c r="H27" s="149"/>
      <c r="I27" s="15"/>
    </row>
    <row r="28" spans="1:9" s="4" customFormat="1" ht="20.100000000000001" customHeight="1" x14ac:dyDescent="0.15">
      <c r="A28" s="54"/>
      <c r="B28" s="107"/>
      <c r="C28" s="115"/>
      <c r="D28" s="116"/>
      <c r="E28" s="117"/>
      <c r="F28" s="48"/>
      <c r="G28" s="150"/>
      <c r="H28" s="151"/>
      <c r="I28" s="15"/>
    </row>
    <row r="29" spans="1:9" s="4" customFormat="1" ht="20.100000000000001" customHeight="1" thickBot="1" x14ac:dyDescent="0.2">
      <c r="A29" s="54"/>
      <c r="B29" s="108"/>
      <c r="C29" s="80" t="s">
        <v>9</v>
      </c>
      <c r="D29" s="80"/>
      <c r="E29" s="81"/>
      <c r="F29" s="16">
        <f>SUM(F26:F28)</f>
        <v>0</v>
      </c>
      <c r="G29" s="92"/>
      <c r="H29" s="93"/>
      <c r="I29" s="15"/>
    </row>
    <row r="30" spans="1:9" ht="20.100000000000001" customHeight="1" x14ac:dyDescent="0.15">
      <c r="A30" s="54"/>
      <c r="B30" s="62" t="s">
        <v>22</v>
      </c>
      <c r="C30" s="109"/>
      <c r="D30" s="110"/>
      <c r="E30" s="111"/>
      <c r="F30" s="46"/>
      <c r="G30" s="146"/>
      <c r="H30" s="147"/>
    </row>
    <row r="31" spans="1:9" ht="20.100000000000001" customHeight="1" x14ac:dyDescent="0.15">
      <c r="A31" s="54"/>
      <c r="B31" s="107"/>
      <c r="C31" s="112"/>
      <c r="D31" s="113"/>
      <c r="E31" s="114"/>
      <c r="F31" s="49"/>
      <c r="G31" s="148"/>
      <c r="H31" s="149"/>
    </row>
    <row r="32" spans="1:9" ht="20.100000000000001" customHeight="1" x14ac:dyDescent="0.15">
      <c r="A32" s="54"/>
      <c r="B32" s="107"/>
      <c r="C32" s="115"/>
      <c r="D32" s="116"/>
      <c r="E32" s="117"/>
      <c r="F32" s="48"/>
      <c r="G32" s="150"/>
      <c r="H32" s="151"/>
    </row>
    <row r="33" spans="1:9" ht="20.100000000000001" customHeight="1" thickBot="1" x14ac:dyDescent="0.2">
      <c r="A33" s="54"/>
      <c r="B33" s="108"/>
      <c r="C33" s="80" t="s">
        <v>9</v>
      </c>
      <c r="D33" s="80"/>
      <c r="E33" s="81"/>
      <c r="F33" s="16">
        <f>SUM(F30:F32)</f>
        <v>0</v>
      </c>
      <c r="G33" s="92"/>
      <c r="H33" s="93"/>
    </row>
    <row r="34" spans="1:9" ht="20.100000000000001" customHeight="1" x14ac:dyDescent="0.15">
      <c r="A34" s="54"/>
      <c r="B34" s="62" t="s">
        <v>17</v>
      </c>
      <c r="C34" s="173"/>
      <c r="D34" s="136"/>
      <c r="E34" s="137"/>
      <c r="F34" s="46"/>
      <c r="G34" s="146"/>
      <c r="H34" s="147"/>
    </row>
    <row r="35" spans="1:9" s="4" customFormat="1" ht="20.100000000000001" customHeight="1" x14ac:dyDescent="0.15">
      <c r="A35" s="54"/>
      <c r="B35" s="63"/>
      <c r="C35" s="118"/>
      <c r="D35" s="119"/>
      <c r="E35" s="120"/>
      <c r="F35" s="49"/>
      <c r="G35" s="148"/>
      <c r="H35" s="149"/>
      <c r="I35" s="15"/>
    </row>
    <row r="36" spans="1:9" ht="20.100000000000001" customHeight="1" x14ac:dyDescent="0.15">
      <c r="A36" s="54"/>
      <c r="B36" s="63"/>
      <c r="C36" s="174"/>
      <c r="D36" s="140"/>
      <c r="E36" s="141"/>
      <c r="F36" s="48"/>
      <c r="G36" s="150"/>
      <c r="H36" s="151"/>
    </row>
    <row r="37" spans="1:9" ht="20.100000000000001" customHeight="1" thickBot="1" x14ac:dyDescent="0.2">
      <c r="A37" s="54"/>
      <c r="B37" s="64"/>
      <c r="C37" s="80" t="s">
        <v>9</v>
      </c>
      <c r="D37" s="80"/>
      <c r="E37" s="81"/>
      <c r="F37" s="16">
        <f>SUM(F34:F36)</f>
        <v>0</v>
      </c>
      <c r="G37" s="92"/>
      <c r="H37" s="93"/>
    </row>
    <row r="38" spans="1:9" ht="20.100000000000001" customHeight="1" x14ac:dyDescent="0.15">
      <c r="A38" s="54"/>
      <c r="B38" s="161" t="s">
        <v>18</v>
      </c>
      <c r="C38" s="154"/>
      <c r="D38" s="155"/>
      <c r="E38" s="156"/>
      <c r="F38" s="50"/>
      <c r="G38" s="163"/>
      <c r="H38" s="164"/>
    </row>
    <row r="39" spans="1:9" ht="20.100000000000001" customHeight="1" x14ac:dyDescent="0.15">
      <c r="A39" s="54"/>
      <c r="B39" s="162"/>
      <c r="C39" s="121"/>
      <c r="D39" s="122"/>
      <c r="E39" s="123"/>
      <c r="F39" s="47"/>
      <c r="G39" s="167"/>
      <c r="H39" s="168"/>
    </row>
    <row r="40" spans="1:9" ht="20.100000000000001" customHeight="1" thickBot="1" x14ac:dyDescent="0.2">
      <c r="A40" s="54"/>
      <c r="B40" s="162"/>
      <c r="C40" s="124"/>
      <c r="D40" s="125"/>
      <c r="E40" s="126"/>
      <c r="F40" s="42"/>
      <c r="G40" s="169"/>
      <c r="H40" s="170"/>
      <c r="I40" s="33" t="s">
        <v>26</v>
      </c>
    </row>
    <row r="41" spans="1:9" s="4" customFormat="1" ht="20.100000000000001" customHeight="1" thickTop="1" thickBot="1" x14ac:dyDescent="0.2">
      <c r="A41" s="55"/>
      <c r="B41" s="64"/>
      <c r="C41" s="80" t="s">
        <v>9</v>
      </c>
      <c r="D41" s="80"/>
      <c r="E41" s="81"/>
      <c r="F41" s="14">
        <f>SUM(F38:F40)</f>
        <v>0</v>
      </c>
      <c r="G41" s="92"/>
      <c r="H41" s="93"/>
      <c r="I41" s="17">
        <f>F29+F33+F37+F41</f>
        <v>0</v>
      </c>
    </row>
    <row r="42" spans="1:9" ht="20.100000000000001" customHeight="1" x14ac:dyDescent="0.15">
      <c r="A42" s="130" t="s">
        <v>19</v>
      </c>
      <c r="B42" s="135"/>
      <c r="C42" s="136"/>
      <c r="D42" s="136"/>
      <c r="E42" s="137"/>
      <c r="F42" s="46"/>
      <c r="G42" s="171"/>
      <c r="H42" s="172"/>
    </row>
    <row r="43" spans="1:9" ht="20.100000000000001" customHeight="1" x14ac:dyDescent="0.15">
      <c r="A43" s="131"/>
      <c r="B43" s="138"/>
      <c r="C43" s="119"/>
      <c r="D43" s="119"/>
      <c r="E43" s="120"/>
      <c r="F43" s="49"/>
      <c r="G43" s="148"/>
      <c r="H43" s="149"/>
      <c r="I43" s="51" t="s">
        <v>43</v>
      </c>
    </row>
    <row r="44" spans="1:9" ht="20.100000000000001" customHeight="1" thickBot="1" x14ac:dyDescent="0.2">
      <c r="A44" s="131"/>
      <c r="B44" s="139"/>
      <c r="C44" s="140"/>
      <c r="D44" s="140"/>
      <c r="E44" s="141"/>
      <c r="F44" s="48"/>
      <c r="G44" s="150"/>
      <c r="H44" s="151"/>
      <c r="I44" s="52"/>
    </row>
    <row r="45" spans="1:9" s="4" customFormat="1" ht="20.100000000000001" customHeight="1" thickTop="1" thickBot="1" x14ac:dyDescent="0.2">
      <c r="A45" s="132"/>
      <c r="B45" s="133" t="s">
        <v>9</v>
      </c>
      <c r="C45" s="133"/>
      <c r="D45" s="133"/>
      <c r="E45" s="134"/>
      <c r="F45" s="13">
        <f>SUM(F42:F44)</f>
        <v>0</v>
      </c>
      <c r="G45" s="165" t="s">
        <v>24</v>
      </c>
      <c r="H45" s="166"/>
      <c r="I45" s="17">
        <f>(I25+I41)*0.1</f>
        <v>0</v>
      </c>
    </row>
    <row r="46" spans="1:9" ht="21.95" customHeight="1" thickTop="1" thickBot="1" x14ac:dyDescent="0.2">
      <c r="A46" s="127" t="s">
        <v>10</v>
      </c>
      <c r="B46" s="128"/>
      <c r="C46" s="128"/>
      <c r="D46" s="128"/>
      <c r="E46" s="129"/>
      <c r="F46" s="14">
        <f>F18+F25+F29+F33+F37+F41+F45</f>
        <v>0</v>
      </c>
      <c r="G46" s="152"/>
      <c r="H46" s="153"/>
    </row>
    <row r="47" spans="1:9" ht="8.25" customHeight="1" x14ac:dyDescent="0.15"/>
  </sheetData>
  <sheetProtection algorithmName="SHA-512" hashValue="SAsXHWhHkTAr8ifL1fhDnp/uE3ZClh3Ij22gj7Q5eV1EnSORCoJNxbwnq3Mv5+Yd9AA0qeFn7wObdNzN2bBUag==" saltValue="/wXdllr+hr0czEewR98ycQ==" spinCount="100000" sheet="1" objects="1" scenarios="1"/>
  <mergeCells count="90">
    <mergeCell ref="G33:H33"/>
    <mergeCell ref="G34:H34"/>
    <mergeCell ref="G35:H35"/>
    <mergeCell ref="G36:H36"/>
    <mergeCell ref="G37:H37"/>
    <mergeCell ref="G41:H41"/>
    <mergeCell ref="G44:H44"/>
    <mergeCell ref="G39:H39"/>
    <mergeCell ref="G40:H40"/>
    <mergeCell ref="G42:H42"/>
    <mergeCell ref="G43:H43"/>
    <mergeCell ref="G32:H32"/>
    <mergeCell ref="G46:H46"/>
    <mergeCell ref="C38:E38"/>
    <mergeCell ref="B26:B29"/>
    <mergeCell ref="C26:E26"/>
    <mergeCell ref="G26:H26"/>
    <mergeCell ref="C27:E27"/>
    <mergeCell ref="G27:H27"/>
    <mergeCell ref="C28:E28"/>
    <mergeCell ref="G28:H28"/>
    <mergeCell ref="C29:E29"/>
    <mergeCell ref="G29:H29"/>
    <mergeCell ref="B38:B41"/>
    <mergeCell ref="C41:E41"/>
    <mergeCell ref="G38:H38"/>
    <mergeCell ref="G45:H45"/>
    <mergeCell ref="C40:E40"/>
    <mergeCell ref="A46:E46"/>
    <mergeCell ref="A42:A45"/>
    <mergeCell ref="B45:E45"/>
    <mergeCell ref="B42:E42"/>
    <mergeCell ref="B43:E43"/>
    <mergeCell ref="B44:E44"/>
    <mergeCell ref="C35:E35"/>
    <mergeCell ref="C37:E37"/>
    <mergeCell ref="D23:E23"/>
    <mergeCell ref="D24:E24"/>
    <mergeCell ref="C39:E39"/>
    <mergeCell ref="C34:E34"/>
    <mergeCell ref="C36:E36"/>
    <mergeCell ref="G11:H11"/>
    <mergeCell ref="B30:B33"/>
    <mergeCell ref="C30:E30"/>
    <mergeCell ref="C31:E31"/>
    <mergeCell ref="C33:E33"/>
    <mergeCell ref="C25:E25"/>
    <mergeCell ref="C32:E32"/>
    <mergeCell ref="G19:H19"/>
    <mergeCell ref="G20:H20"/>
    <mergeCell ref="G21:H21"/>
    <mergeCell ref="G22:H22"/>
    <mergeCell ref="G23:H23"/>
    <mergeCell ref="G24:H24"/>
    <mergeCell ref="G25:H25"/>
    <mergeCell ref="G30:H30"/>
    <mergeCell ref="G31:H31"/>
    <mergeCell ref="A9:H9"/>
    <mergeCell ref="A4:I4"/>
    <mergeCell ref="E6:G6"/>
    <mergeCell ref="E7:G7"/>
    <mergeCell ref="C6:D6"/>
    <mergeCell ref="C7:D7"/>
    <mergeCell ref="G15:H15"/>
    <mergeCell ref="G16:H16"/>
    <mergeCell ref="G17:H17"/>
    <mergeCell ref="G18:H18"/>
    <mergeCell ref="B12:B17"/>
    <mergeCell ref="D15:E15"/>
    <mergeCell ref="D16:E16"/>
    <mergeCell ref="D17:E17"/>
    <mergeCell ref="C12:E12"/>
    <mergeCell ref="C13:E13"/>
    <mergeCell ref="C14:E14"/>
    <mergeCell ref="I43:I44"/>
    <mergeCell ref="A26:A41"/>
    <mergeCell ref="A12:A25"/>
    <mergeCell ref="A11:E11"/>
    <mergeCell ref="B34:B37"/>
    <mergeCell ref="C15:C17"/>
    <mergeCell ref="C22:C24"/>
    <mergeCell ref="B19:B24"/>
    <mergeCell ref="C19:E19"/>
    <mergeCell ref="C20:E20"/>
    <mergeCell ref="C21:E21"/>
    <mergeCell ref="D22:E22"/>
    <mergeCell ref="C18:E18"/>
    <mergeCell ref="G12:H12"/>
    <mergeCell ref="G13:H13"/>
    <mergeCell ref="G14:H14"/>
  </mergeCells>
  <phoneticPr fontId="3"/>
  <printOptions horizontalCentered="1"/>
  <pageMargins left="0.59055118110236227" right="0.19685039370078741" top="0.51181102362204722" bottom="0.43307086614173229" header="0.51181102362204722" footer="0.51181102362204722"/>
  <pageSetup paperSize="9" scale="94" firstPageNumber="4294963191" orientation="portrait" r:id="rId1"/>
  <headerFooter alignWithMargins="0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8BE-B5CC-4CC8-9324-E707B06F545B}">
  <sheetPr>
    <pageSetUpPr fitToPage="1"/>
  </sheetPr>
  <dimension ref="A1:I47"/>
  <sheetViews>
    <sheetView showZeros="0" view="pageBreakPreview" zoomScale="85" zoomScaleNormal="100" zoomScaleSheetLayoutView="85" workbookViewId="0">
      <selection activeCell="J38" sqref="J38"/>
    </sheetView>
  </sheetViews>
  <sheetFormatPr defaultRowHeight="13.5" x14ac:dyDescent="0.15"/>
  <cols>
    <col min="1" max="2" width="4.625" style="5" customWidth="1"/>
    <col min="3" max="3" width="3.625" style="5" customWidth="1"/>
    <col min="4" max="4" width="10.625" style="5" customWidth="1"/>
    <col min="5" max="5" width="22.625" style="5" customWidth="1"/>
    <col min="6" max="6" width="12.625" style="5" customWidth="1"/>
    <col min="7" max="8" width="14.625" style="5" customWidth="1"/>
    <col min="9" max="9" width="9.625" style="15" customWidth="1"/>
    <col min="10" max="16384" width="9" style="5"/>
  </cols>
  <sheetData>
    <row r="1" spans="1:9" ht="21.95" customHeight="1" x14ac:dyDescent="0.15">
      <c r="A1" s="9" t="s">
        <v>13</v>
      </c>
    </row>
    <row r="2" spans="1:9" ht="21.95" customHeight="1" x14ac:dyDescent="0.15">
      <c r="E2" s="6"/>
      <c r="H2" s="175" t="s">
        <v>11</v>
      </c>
      <c r="I2" s="175"/>
    </row>
    <row r="3" spans="1:9" ht="12" customHeight="1" x14ac:dyDescent="0.15">
      <c r="B3" s="7"/>
      <c r="C3" s="7"/>
      <c r="D3" s="7"/>
      <c r="E3" s="7"/>
      <c r="F3" s="8"/>
      <c r="G3" s="8"/>
      <c r="H3" s="8"/>
    </row>
    <row r="4" spans="1:9" ht="24" customHeight="1" x14ac:dyDescent="0.15">
      <c r="A4" s="178" t="s">
        <v>45</v>
      </c>
      <c r="B4" s="178"/>
      <c r="C4" s="178"/>
      <c r="D4" s="178"/>
      <c r="E4" s="178"/>
      <c r="F4" s="178"/>
      <c r="G4" s="178"/>
      <c r="H4" s="178"/>
      <c r="I4" s="178"/>
    </row>
    <row r="5" spans="1:9" ht="12" customHeight="1" x14ac:dyDescent="0.15">
      <c r="B5" s="7"/>
      <c r="C5" s="7"/>
      <c r="D5" s="7"/>
      <c r="E5" s="7"/>
      <c r="F5" s="8"/>
      <c r="G5" s="8"/>
      <c r="H5" s="8"/>
    </row>
    <row r="6" spans="1:9" ht="21.95" customHeight="1" thickBot="1" x14ac:dyDescent="0.2">
      <c r="C6" s="104" t="s">
        <v>0</v>
      </c>
      <c r="D6" s="104"/>
      <c r="E6" s="245" t="s">
        <v>34</v>
      </c>
      <c r="F6" s="245"/>
      <c r="G6" s="245"/>
      <c r="I6" s="36" t="s">
        <v>42</v>
      </c>
    </row>
    <row r="7" spans="1:9" ht="21.95" customHeight="1" thickTop="1" thickBot="1" x14ac:dyDescent="0.2">
      <c r="C7" s="104" t="s">
        <v>1</v>
      </c>
      <c r="D7" s="104"/>
      <c r="E7" s="246" t="s">
        <v>35</v>
      </c>
      <c r="F7" s="246"/>
      <c r="G7" s="246"/>
      <c r="I7" s="35">
        <f>F18/F46</f>
        <v>0.50458146060440512</v>
      </c>
    </row>
    <row r="8" spans="1:9" ht="12" customHeight="1" thickTop="1" x14ac:dyDescent="0.15">
      <c r="F8" s="2"/>
      <c r="G8" s="2"/>
    </row>
    <row r="9" spans="1:9" ht="21.95" customHeight="1" x14ac:dyDescent="0.15">
      <c r="A9" s="247" t="s">
        <v>36</v>
      </c>
      <c r="B9" s="247"/>
      <c r="C9" s="247"/>
      <c r="D9" s="247"/>
      <c r="E9" s="247"/>
      <c r="F9" s="247"/>
      <c r="G9" s="247"/>
      <c r="H9" s="247"/>
    </row>
    <row r="10" spans="1:9" ht="12" customHeight="1" thickBot="1" x14ac:dyDescent="0.2">
      <c r="B10" s="7"/>
    </row>
    <row r="11" spans="1:9" ht="20.100000000000001" customHeight="1" thickBot="1" x14ac:dyDescent="0.2">
      <c r="A11" s="59" t="s">
        <v>2</v>
      </c>
      <c r="B11" s="60"/>
      <c r="C11" s="60"/>
      <c r="D11" s="60"/>
      <c r="E11" s="61"/>
      <c r="F11" s="10" t="s">
        <v>14</v>
      </c>
      <c r="G11" s="105" t="s">
        <v>15</v>
      </c>
      <c r="H11" s="106"/>
    </row>
    <row r="12" spans="1:9" ht="20.100000000000001" customHeight="1" x14ac:dyDescent="0.15">
      <c r="A12" s="56" t="s">
        <v>28</v>
      </c>
      <c r="B12" s="67" t="s">
        <v>30</v>
      </c>
      <c r="C12" s="69" t="s">
        <v>3</v>
      </c>
      <c r="D12" s="70"/>
      <c r="E12" s="71"/>
      <c r="F12" s="18">
        <v>1975000</v>
      </c>
      <c r="G12" s="241"/>
      <c r="H12" s="242"/>
    </row>
    <row r="13" spans="1:9" ht="20.100000000000001" customHeight="1" x14ac:dyDescent="0.15">
      <c r="A13" s="57"/>
      <c r="B13" s="68"/>
      <c r="C13" s="72" t="s">
        <v>4</v>
      </c>
      <c r="D13" s="73"/>
      <c r="E13" s="74"/>
      <c r="F13" s="19">
        <v>30000</v>
      </c>
      <c r="G13" s="144"/>
      <c r="H13" s="145"/>
    </row>
    <row r="14" spans="1:9" ht="20.100000000000001" customHeight="1" x14ac:dyDescent="0.15">
      <c r="A14" s="57"/>
      <c r="B14" s="68"/>
      <c r="C14" s="75" t="s">
        <v>21</v>
      </c>
      <c r="D14" s="76"/>
      <c r="E14" s="77"/>
      <c r="F14" s="20">
        <f>SUM(F15:F17)</f>
        <v>27000</v>
      </c>
      <c r="G14" s="243"/>
      <c r="H14" s="244"/>
    </row>
    <row r="15" spans="1:9" ht="20.100000000000001" customHeight="1" x14ac:dyDescent="0.15">
      <c r="A15" s="57"/>
      <c r="B15" s="68"/>
      <c r="C15" s="65" t="s">
        <v>5</v>
      </c>
      <c r="D15" s="94" t="s">
        <v>6</v>
      </c>
      <c r="E15" s="95"/>
      <c r="F15" s="21">
        <v>0</v>
      </c>
      <c r="G15" s="233"/>
      <c r="H15" s="234"/>
    </row>
    <row r="16" spans="1:9" ht="20.100000000000001" customHeight="1" x14ac:dyDescent="0.15">
      <c r="A16" s="57"/>
      <c r="B16" s="68"/>
      <c r="C16" s="66"/>
      <c r="D16" s="96" t="s">
        <v>7</v>
      </c>
      <c r="E16" s="97"/>
      <c r="F16" s="22">
        <v>12000</v>
      </c>
      <c r="G16" s="235"/>
      <c r="H16" s="236"/>
    </row>
    <row r="17" spans="1:9" ht="20.100000000000001" customHeight="1" x14ac:dyDescent="0.15">
      <c r="A17" s="57"/>
      <c r="B17" s="68"/>
      <c r="C17" s="66"/>
      <c r="D17" s="98" t="s">
        <v>8</v>
      </c>
      <c r="E17" s="99"/>
      <c r="F17" s="23">
        <v>15000</v>
      </c>
      <c r="G17" s="237"/>
      <c r="H17" s="238"/>
    </row>
    <row r="18" spans="1:9" ht="20.100000000000001" customHeight="1" thickBot="1" x14ac:dyDescent="0.2">
      <c r="A18" s="57"/>
      <c r="B18" s="11"/>
      <c r="C18" s="80" t="s">
        <v>16</v>
      </c>
      <c r="D18" s="80"/>
      <c r="E18" s="81"/>
      <c r="F18" s="24">
        <f>SUM(F12:F14)</f>
        <v>2032000</v>
      </c>
      <c r="G18" s="211"/>
      <c r="H18" s="212"/>
    </row>
    <row r="19" spans="1:9" ht="20.100000000000001" customHeight="1" x14ac:dyDescent="0.15">
      <c r="A19" s="57"/>
      <c r="B19" s="67" t="s">
        <v>29</v>
      </c>
      <c r="C19" s="69" t="s">
        <v>3</v>
      </c>
      <c r="D19" s="70"/>
      <c r="E19" s="71"/>
      <c r="F19" s="18">
        <v>750000</v>
      </c>
      <c r="G19" s="239"/>
      <c r="H19" s="240"/>
    </row>
    <row r="20" spans="1:9" ht="20.100000000000001" customHeight="1" x14ac:dyDescent="0.15">
      <c r="A20" s="57"/>
      <c r="B20" s="68"/>
      <c r="C20" s="72" t="s">
        <v>4</v>
      </c>
      <c r="D20" s="73"/>
      <c r="E20" s="74"/>
      <c r="F20" s="19">
        <v>30000</v>
      </c>
      <c r="G20" s="144"/>
      <c r="H20" s="145"/>
    </row>
    <row r="21" spans="1:9" ht="20.100000000000001" customHeight="1" x14ac:dyDescent="0.15">
      <c r="A21" s="57"/>
      <c r="B21" s="68"/>
      <c r="C21" s="75" t="s">
        <v>21</v>
      </c>
      <c r="D21" s="76"/>
      <c r="E21" s="77"/>
      <c r="F21" s="20">
        <f>SUM(F22:F24)</f>
        <v>153000</v>
      </c>
      <c r="G21" s="144"/>
      <c r="H21" s="145"/>
    </row>
    <row r="22" spans="1:9" ht="20.100000000000001" customHeight="1" x14ac:dyDescent="0.15">
      <c r="A22" s="57"/>
      <c r="B22" s="68"/>
      <c r="C22" s="65" t="s">
        <v>5</v>
      </c>
      <c r="D22" s="78" t="s">
        <v>6</v>
      </c>
      <c r="E22" s="79"/>
      <c r="F22" s="21">
        <v>145000</v>
      </c>
      <c r="G22" s="233"/>
      <c r="H22" s="234"/>
    </row>
    <row r="23" spans="1:9" ht="20.100000000000001" customHeight="1" x14ac:dyDescent="0.15">
      <c r="A23" s="57"/>
      <c r="B23" s="68"/>
      <c r="C23" s="66"/>
      <c r="D23" s="96" t="s">
        <v>7</v>
      </c>
      <c r="E23" s="97"/>
      <c r="F23" s="22">
        <v>5000</v>
      </c>
      <c r="G23" s="235"/>
      <c r="H23" s="236"/>
    </row>
    <row r="24" spans="1:9" ht="20.100000000000001" customHeight="1" thickBot="1" x14ac:dyDescent="0.2">
      <c r="A24" s="57"/>
      <c r="B24" s="68"/>
      <c r="C24" s="66"/>
      <c r="D24" s="98" t="s">
        <v>8</v>
      </c>
      <c r="E24" s="99"/>
      <c r="F24" s="23">
        <v>3000</v>
      </c>
      <c r="G24" s="237"/>
      <c r="H24" s="238"/>
      <c r="I24" s="34" t="s">
        <v>25</v>
      </c>
    </row>
    <row r="25" spans="1:9" ht="20.100000000000001" customHeight="1" thickTop="1" thickBot="1" x14ac:dyDescent="0.2">
      <c r="A25" s="58"/>
      <c r="B25" s="11"/>
      <c r="C25" s="80" t="s">
        <v>23</v>
      </c>
      <c r="D25" s="80"/>
      <c r="E25" s="81"/>
      <c r="F25" s="24">
        <f>SUM(F19:F24)</f>
        <v>1086000</v>
      </c>
      <c r="G25" s="211"/>
      <c r="H25" s="212"/>
      <c r="I25" s="17">
        <f>F18+F25</f>
        <v>3118000</v>
      </c>
    </row>
    <row r="26" spans="1:9" ht="20.100000000000001" customHeight="1" x14ac:dyDescent="0.15">
      <c r="A26" s="53" t="s">
        <v>27</v>
      </c>
      <c r="B26" s="157" t="s">
        <v>20</v>
      </c>
      <c r="C26" s="218" t="s">
        <v>32</v>
      </c>
      <c r="D26" s="219"/>
      <c r="E26" s="220"/>
      <c r="F26" s="25">
        <v>48000</v>
      </c>
      <c r="G26" s="214"/>
      <c r="H26" s="215"/>
    </row>
    <row r="27" spans="1:9" ht="20.100000000000001" customHeight="1" x14ac:dyDescent="0.15">
      <c r="A27" s="54"/>
      <c r="B27" s="107"/>
      <c r="C27" s="227" t="s">
        <v>33</v>
      </c>
      <c r="D27" s="228"/>
      <c r="E27" s="229"/>
      <c r="F27" s="26">
        <v>10000</v>
      </c>
      <c r="G27" s="187"/>
      <c r="H27" s="188"/>
    </row>
    <row r="28" spans="1:9" ht="20.100000000000001" customHeight="1" x14ac:dyDescent="0.15">
      <c r="A28" s="54"/>
      <c r="B28" s="107"/>
      <c r="C28" s="230"/>
      <c r="D28" s="231"/>
      <c r="E28" s="232"/>
      <c r="F28" s="27"/>
      <c r="G28" s="192"/>
      <c r="H28" s="193"/>
    </row>
    <row r="29" spans="1:9" ht="20.100000000000001" customHeight="1" thickBot="1" x14ac:dyDescent="0.2">
      <c r="A29" s="54"/>
      <c r="B29" s="108"/>
      <c r="C29" s="80" t="s">
        <v>9</v>
      </c>
      <c r="D29" s="80"/>
      <c r="E29" s="81"/>
      <c r="F29" s="24">
        <f>SUM(F26:F28)</f>
        <v>58000</v>
      </c>
      <c r="G29" s="211"/>
      <c r="H29" s="212"/>
    </row>
    <row r="30" spans="1:9" ht="20.100000000000001" customHeight="1" x14ac:dyDescent="0.15">
      <c r="A30" s="54"/>
      <c r="B30" s="62" t="s">
        <v>22</v>
      </c>
      <c r="C30" s="218" t="s">
        <v>37</v>
      </c>
      <c r="D30" s="219"/>
      <c r="E30" s="220"/>
      <c r="F30" s="25">
        <v>220000</v>
      </c>
      <c r="G30" s="214"/>
      <c r="H30" s="215"/>
    </row>
    <row r="31" spans="1:9" ht="20.100000000000001" customHeight="1" x14ac:dyDescent="0.15">
      <c r="A31" s="54"/>
      <c r="B31" s="107"/>
      <c r="C31" s="221" t="s">
        <v>38</v>
      </c>
      <c r="D31" s="222"/>
      <c r="E31" s="223"/>
      <c r="F31" s="28">
        <v>50000</v>
      </c>
      <c r="G31" s="187"/>
      <c r="H31" s="188"/>
    </row>
    <row r="32" spans="1:9" ht="20.100000000000001" customHeight="1" x14ac:dyDescent="0.15">
      <c r="A32" s="54"/>
      <c r="B32" s="107"/>
      <c r="C32" s="224"/>
      <c r="D32" s="225"/>
      <c r="E32" s="226"/>
      <c r="F32" s="27"/>
      <c r="G32" s="192"/>
      <c r="H32" s="193"/>
    </row>
    <row r="33" spans="1:9" ht="20.100000000000001" customHeight="1" thickBot="1" x14ac:dyDescent="0.2">
      <c r="A33" s="54"/>
      <c r="B33" s="108"/>
      <c r="C33" s="80" t="s">
        <v>9</v>
      </c>
      <c r="D33" s="80"/>
      <c r="E33" s="81"/>
      <c r="F33" s="24">
        <f>SUM(F30:F32)</f>
        <v>270000</v>
      </c>
      <c r="G33" s="211"/>
      <c r="H33" s="212"/>
    </row>
    <row r="34" spans="1:9" ht="20.100000000000001" customHeight="1" x14ac:dyDescent="0.15">
      <c r="A34" s="54"/>
      <c r="B34" s="62" t="s">
        <v>17</v>
      </c>
      <c r="C34" s="213" t="s">
        <v>39</v>
      </c>
      <c r="D34" s="180"/>
      <c r="E34" s="181"/>
      <c r="F34" s="25">
        <v>65000</v>
      </c>
      <c r="G34" s="214"/>
      <c r="H34" s="215"/>
    </row>
    <row r="35" spans="1:9" ht="20.100000000000001" customHeight="1" x14ac:dyDescent="0.15">
      <c r="A35" s="54"/>
      <c r="B35" s="63"/>
      <c r="C35" s="216"/>
      <c r="D35" s="185"/>
      <c r="E35" s="186"/>
      <c r="F35" s="28"/>
      <c r="G35" s="187"/>
      <c r="H35" s="188"/>
    </row>
    <row r="36" spans="1:9" ht="20.100000000000001" customHeight="1" x14ac:dyDescent="0.15">
      <c r="A36" s="54"/>
      <c r="B36" s="63"/>
      <c r="C36" s="217"/>
      <c r="D36" s="190"/>
      <c r="E36" s="191"/>
      <c r="F36" s="27"/>
      <c r="G36" s="192"/>
      <c r="H36" s="193"/>
    </row>
    <row r="37" spans="1:9" ht="20.100000000000001" customHeight="1" thickBot="1" x14ac:dyDescent="0.2">
      <c r="A37" s="54"/>
      <c r="B37" s="64"/>
      <c r="C37" s="80" t="s">
        <v>9</v>
      </c>
      <c r="D37" s="80"/>
      <c r="E37" s="81"/>
      <c r="F37" s="24">
        <f>SUM(F34:F36)</f>
        <v>65000</v>
      </c>
      <c r="G37" s="211"/>
      <c r="H37" s="212"/>
    </row>
    <row r="38" spans="1:9" ht="20.100000000000001" customHeight="1" x14ac:dyDescent="0.15">
      <c r="A38" s="54"/>
      <c r="B38" s="161" t="s">
        <v>18</v>
      </c>
      <c r="C38" s="196" t="s">
        <v>40</v>
      </c>
      <c r="D38" s="197"/>
      <c r="E38" s="198"/>
      <c r="F38" s="29">
        <v>120000</v>
      </c>
      <c r="G38" s="199"/>
      <c r="H38" s="200"/>
    </row>
    <row r="39" spans="1:9" ht="20.100000000000001" customHeight="1" x14ac:dyDescent="0.15">
      <c r="A39" s="54"/>
      <c r="B39" s="162"/>
      <c r="C39" s="201" t="s">
        <v>46</v>
      </c>
      <c r="D39" s="202"/>
      <c r="E39" s="203"/>
      <c r="F39" s="26">
        <v>30000</v>
      </c>
      <c r="G39" s="204"/>
      <c r="H39" s="205"/>
    </row>
    <row r="40" spans="1:9" ht="20.100000000000001" customHeight="1" thickBot="1" x14ac:dyDescent="0.2">
      <c r="A40" s="54"/>
      <c r="B40" s="162"/>
      <c r="C40" s="206"/>
      <c r="D40" s="207"/>
      <c r="E40" s="208"/>
      <c r="F40" s="19"/>
      <c r="G40" s="209"/>
      <c r="H40" s="210"/>
      <c r="I40" s="33" t="s">
        <v>26</v>
      </c>
    </row>
    <row r="41" spans="1:9" ht="20.100000000000001" customHeight="1" thickTop="1" thickBot="1" x14ac:dyDescent="0.2">
      <c r="A41" s="55"/>
      <c r="B41" s="64"/>
      <c r="C41" s="80" t="s">
        <v>9</v>
      </c>
      <c r="D41" s="80"/>
      <c r="E41" s="81"/>
      <c r="F41" s="30">
        <f>SUM(F38:F40)</f>
        <v>150000</v>
      </c>
      <c r="G41" s="211"/>
      <c r="H41" s="212"/>
      <c r="I41" s="17">
        <f>F29+F33+F37+F41</f>
        <v>543000</v>
      </c>
    </row>
    <row r="42" spans="1:9" ht="20.100000000000001" customHeight="1" x14ac:dyDescent="0.15">
      <c r="A42" s="130" t="s">
        <v>19</v>
      </c>
      <c r="B42" s="179" t="s">
        <v>41</v>
      </c>
      <c r="C42" s="180"/>
      <c r="D42" s="180"/>
      <c r="E42" s="181"/>
      <c r="F42" s="25">
        <v>366100</v>
      </c>
      <c r="G42" s="182"/>
      <c r="H42" s="183"/>
    </row>
    <row r="43" spans="1:9" ht="20.100000000000001" customHeight="1" x14ac:dyDescent="0.15">
      <c r="A43" s="131"/>
      <c r="B43" s="184"/>
      <c r="C43" s="185"/>
      <c r="D43" s="185"/>
      <c r="E43" s="186"/>
      <c r="F43" s="28"/>
      <c r="G43" s="187"/>
      <c r="H43" s="188"/>
      <c r="I43" s="51" t="s">
        <v>44</v>
      </c>
    </row>
    <row r="44" spans="1:9" ht="20.100000000000001" customHeight="1" thickBot="1" x14ac:dyDescent="0.2">
      <c r="A44" s="131"/>
      <c r="B44" s="189"/>
      <c r="C44" s="190"/>
      <c r="D44" s="190"/>
      <c r="E44" s="191"/>
      <c r="F44" s="27"/>
      <c r="G44" s="192"/>
      <c r="H44" s="193"/>
      <c r="I44" s="52"/>
    </row>
    <row r="45" spans="1:9" ht="20.100000000000001" customHeight="1" thickTop="1" thickBot="1" x14ac:dyDescent="0.2">
      <c r="A45" s="132"/>
      <c r="B45" s="133" t="s">
        <v>9</v>
      </c>
      <c r="C45" s="133"/>
      <c r="D45" s="133"/>
      <c r="E45" s="134"/>
      <c r="F45" s="31">
        <f>SUM(F42:F44)</f>
        <v>366100</v>
      </c>
      <c r="G45" s="194" t="s">
        <v>24</v>
      </c>
      <c r="H45" s="195"/>
      <c r="I45" s="32">
        <f>(I25+I41)*0.1</f>
        <v>366100</v>
      </c>
    </row>
    <row r="46" spans="1:9" ht="21.95" customHeight="1" thickTop="1" thickBot="1" x14ac:dyDescent="0.2">
      <c r="A46" s="127" t="s">
        <v>10</v>
      </c>
      <c r="B46" s="128"/>
      <c r="C46" s="128"/>
      <c r="D46" s="128"/>
      <c r="E46" s="129"/>
      <c r="F46" s="30">
        <f>F18+F25+F29+F33+F37+F41+F45</f>
        <v>4027100</v>
      </c>
      <c r="G46" s="176"/>
      <c r="H46" s="177"/>
    </row>
    <row r="47" spans="1:9" ht="8.25" customHeight="1" x14ac:dyDescent="0.15"/>
  </sheetData>
  <mergeCells count="91">
    <mergeCell ref="C6:D6"/>
    <mergeCell ref="E6:G6"/>
    <mergeCell ref="C7:D7"/>
    <mergeCell ref="E7:G7"/>
    <mergeCell ref="A9:H9"/>
    <mergeCell ref="A11:E11"/>
    <mergeCell ref="G11:H11"/>
    <mergeCell ref="A12:A25"/>
    <mergeCell ref="B12:B17"/>
    <mergeCell ref="C12:E12"/>
    <mergeCell ref="G12:H12"/>
    <mergeCell ref="C13:E13"/>
    <mergeCell ref="G13:H13"/>
    <mergeCell ref="C14:E14"/>
    <mergeCell ref="G14:H14"/>
    <mergeCell ref="C15:C17"/>
    <mergeCell ref="D15:E15"/>
    <mergeCell ref="G15:H15"/>
    <mergeCell ref="D16:E16"/>
    <mergeCell ref="G16:H16"/>
    <mergeCell ref="D17:E17"/>
    <mergeCell ref="G17:H17"/>
    <mergeCell ref="C18:E18"/>
    <mergeCell ref="G18:H18"/>
    <mergeCell ref="B19:B24"/>
    <mergeCell ref="C19:E19"/>
    <mergeCell ref="G19:H19"/>
    <mergeCell ref="C20:E20"/>
    <mergeCell ref="G20:H20"/>
    <mergeCell ref="C21:E21"/>
    <mergeCell ref="G21:H21"/>
    <mergeCell ref="C22:C24"/>
    <mergeCell ref="D22:E22"/>
    <mergeCell ref="G22:H22"/>
    <mergeCell ref="D23:E23"/>
    <mergeCell ref="G23:H23"/>
    <mergeCell ref="D24:E24"/>
    <mergeCell ref="G24:H24"/>
    <mergeCell ref="C25:E25"/>
    <mergeCell ref="G25:H25"/>
    <mergeCell ref="A26:A41"/>
    <mergeCell ref="B26:B29"/>
    <mergeCell ref="C26:E26"/>
    <mergeCell ref="G26:H26"/>
    <mergeCell ref="C27:E27"/>
    <mergeCell ref="G27:H27"/>
    <mergeCell ref="C28:E28"/>
    <mergeCell ref="G28:H28"/>
    <mergeCell ref="C29:E29"/>
    <mergeCell ref="G29:H29"/>
    <mergeCell ref="B30:B33"/>
    <mergeCell ref="C30:E30"/>
    <mergeCell ref="G30:H30"/>
    <mergeCell ref="C31:E31"/>
    <mergeCell ref="G31:H31"/>
    <mergeCell ref="C32:E32"/>
    <mergeCell ref="G32:H32"/>
    <mergeCell ref="C33:E33"/>
    <mergeCell ref="C41:E41"/>
    <mergeCell ref="G41:H41"/>
    <mergeCell ref="G33:H33"/>
    <mergeCell ref="B34:B37"/>
    <mergeCell ref="C34:E34"/>
    <mergeCell ref="G34:H34"/>
    <mergeCell ref="C35:E35"/>
    <mergeCell ref="G35:H35"/>
    <mergeCell ref="C36:E36"/>
    <mergeCell ref="G36:H36"/>
    <mergeCell ref="C37:E37"/>
    <mergeCell ref="G37:H37"/>
    <mergeCell ref="G38:H38"/>
    <mergeCell ref="C39:E39"/>
    <mergeCell ref="G39:H39"/>
    <mergeCell ref="C40:E40"/>
    <mergeCell ref="G40:H40"/>
    <mergeCell ref="H2:I2"/>
    <mergeCell ref="A46:E46"/>
    <mergeCell ref="G46:H46"/>
    <mergeCell ref="I43:I44"/>
    <mergeCell ref="A4:I4"/>
    <mergeCell ref="A42:A45"/>
    <mergeCell ref="B42:E42"/>
    <mergeCell ref="G42:H42"/>
    <mergeCell ref="B43:E43"/>
    <mergeCell ref="G43:H43"/>
    <mergeCell ref="B44:E44"/>
    <mergeCell ref="G44:H44"/>
    <mergeCell ref="B45:E45"/>
    <mergeCell ref="G45:H45"/>
    <mergeCell ref="B38:B41"/>
    <mergeCell ref="C38:E38"/>
  </mergeCells>
  <phoneticPr fontId="3"/>
  <printOptions horizontalCentered="1"/>
  <pageMargins left="0.59055118110236227" right="0.19685039370078741" top="0.51181102362204722" bottom="0.43307086614173229" header="0.51181102362204722" footer="0.51181102362204722"/>
  <pageSetup paperSize="9" scale="94" firstPageNumber="4294963191" orientation="portrait" r:id="rId1"/>
  <headerFooter alignWithMargins="0"/>
  <rowBreaks count="1" manualBreakCount="1">
    <brk id="4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様式第１号 記載例</vt:lpstr>
      <vt:lpstr>様式第１号!Print_Area</vt:lpstr>
      <vt:lpstr>'様式第１号 記載例'!Print_Area</vt:lpstr>
    </vt:vector>
  </TitlesOfParts>
  <Manager/>
  <Company>苫小牧市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工業労政課</dc:creator>
  <cp:keywords/>
  <dc:description/>
  <cp:lastModifiedBy>吉田　帆南美</cp:lastModifiedBy>
  <cp:revision/>
  <cp:lastPrinted>2026-04-02T07:11:00Z</cp:lastPrinted>
  <dcterms:created xsi:type="dcterms:W3CDTF">2002-05-28T06:50:26Z</dcterms:created>
  <dcterms:modified xsi:type="dcterms:W3CDTF">2026-04-06T09:48:32Z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