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Y:\産業経済部工業雇用政策課\◎企業サポート\01_立地企業サポート補助金\01_要綱・要領・様式\職場・人材・販路\"/>
    </mc:Choice>
  </mc:AlternateContent>
  <xr:revisionPtr revIDLastSave="0" documentId="13_ncr:1_{28B8F55E-0B1F-4B47-8E05-F5D676870E13}" xr6:coauthVersionLast="47" xr6:coauthVersionMax="47" xr10:uidLastSave="{00000000-0000-0000-0000-000000000000}"/>
  <bookViews>
    <workbookView xWindow="-120" yWindow="-120" windowWidth="29040" windowHeight="15840" xr2:uid="{0F950923-73AB-45C9-B1D4-53F539691D7F}"/>
  </bookViews>
  <sheets>
    <sheet name="(4)完了" sheetId="1" r:id="rId1"/>
    <sheet name="結果報告書 (別-1) " sheetId="2" r:id="rId2"/>
    <sheet name="インターン参加学生シート （別-2）" sheetId="3" r:id="rId3"/>
    <sheet name="決算書 (別-3)共通 " sheetId="4" r:id="rId4"/>
    <sheet name="（参考様式）口座振替依頼書" sheetId="5" r:id="rId5"/>
  </sheets>
  <definedNames>
    <definedName name="_xlnm.Print_Area" localSheetId="0">'(4)完了'!$A$1:$W$35</definedName>
    <definedName name="_xlnm.Print_Area" localSheetId="4">'（参考様式）口座振替依頼書'!$A$1:$N$27</definedName>
    <definedName name="_xlnm.Print_Area" localSheetId="2">'インターン参加学生シート （別-2）'!$A$1:$X$34</definedName>
    <definedName name="_xlnm.Print_Area" localSheetId="3">'決算書 (別-3)共通 '!$A$1:$W$34</definedName>
    <definedName name="_xlnm.Print_Area" localSheetId="1">'結果報告書 (別-1) '!$A$1:$W$35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29" i="2" l="1" a="1"/>
  <c r="O29" i="2" s="1"/>
  <c r="G29" i="2" a="1"/>
  <c r="G29" i="2" s="1"/>
  <c r="G23" i="2" a="1"/>
  <c r="G23" i="2" s="1"/>
  <c r="O23" i="2" a="1"/>
  <c r="O23" i="2" s="1"/>
  <c r="G16" i="2" a="1"/>
  <c r="G16" i="2" s="1"/>
  <c r="O16" i="2" a="1"/>
  <c r="O16" i="2" s="1"/>
  <c r="O7" i="2" a="1"/>
  <c r="O7" i="2" s="1"/>
  <c r="G7" i="2" a="1"/>
  <c r="G7" i="2" s="1"/>
  <c r="A16" i="1"/>
  <c r="L27" i="1"/>
  <c r="E28" i="3"/>
  <c r="T26" i="3"/>
  <c r="T25" i="3"/>
  <c r="M26" i="3"/>
  <c r="M25" i="3"/>
  <c r="I26" i="3"/>
  <c r="E26" i="3"/>
  <c r="I25" i="3"/>
  <c r="E25" i="3"/>
  <c r="T24" i="3"/>
  <c r="M24" i="3"/>
  <c r="I24" i="3"/>
  <c r="E24" i="3"/>
  <c r="L21" i="3"/>
  <c r="E21" i="3"/>
  <c r="T20" i="3"/>
  <c r="T19" i="3"/>
  <c r="T18" i="3"/>
  <c r="T17" i="3"/>
  <c r="T16" i="3"/>
  <c r="T15" i="3"/>
  <c r="Q19" i="3"/>
  <c r="Q18" i="3"/>
  <c r="Q17" i="3"/>
  <c r="Q16" i="3"/>
  <c r="Q15" i="3"/>
  <c r="N18" i="3"/>
  <c r="N17" i="3"/>
  <c r="N16" i="3"/>
  <c r="N15" i="3"/>
  <c r="I19" i="3"/>
  <c r="I18" i="3"/>
  <c r="I17" i="3"/>
  <c r="I16" i="3"/>
  <c r="I15" i="3"/>
  <c r="E15" i="3"/>
  <c r="J13" i="3"/>
  <c r="J12" i="3"/>
  <c r="J11" i="3"/>
  <c r="J10" i="3"/>
  <c r="J9" i="3"/>
  <c r="G25" i="2"/>
  <c r="O24" i="2"/>
  <c r="R20" i="2"/>
  <c r="M17" i="2"/>
  <c r="N18" i="2" a="1"/>
  <c r="N18" i="2" s="1"/>
  <c r="H33" i="2"/>
  <c r="H32" i="2"/>
  <c r="H31" i="2"/>
  <c r="L30" i="2"/>
  <c r="H30" i="4"/>
  <c r="E16" i="3"/>
  <c r="E17" i="3"/>
  <c r="E18" i="3"/>
  <c r="E19" i="3"/>
  <c r="N19" i="3"/>
  <c r="T27" i="3"/>
  <c r="A6" i="2"/>
  <c r="G8" i="2"/>
  <c r="G9" i="2"/>
  <c r="G11" i="2"/>
  <c r="A14" i="2"/>
  <c r="G15" i="2"/>
  <c r="H17" i="2" a="1"/>
  <c r="H17" i="2" s="1"/>
  <c r="Y17" i="2" a="1"/>
  <c r="Y17" i="2" s="1"/>
  <c r="B18" i="2" a="1"/>
  <c r="B18" i="2" s="1"/>
  <c r="G18" i="2"/>
  <c r="Y18" i="2" a="1"/>
  <c r="Y18" i="2" s="1"/>
  <c r="G19" i="2"/>
  <c r="G20" i="2"/>
  <c r="A22" i="2"/>
  <c r="A28" i="2"/>
  <c r="O5" i="1"/>
  <c r="N9" i="1"/>
  <c r="M10" i="1"/>
  <c r="M11" i="1"/>
  <c r="M12" i="1"/>
  <c r="M13" i="1"/>
  <c r="L14" i="1"/>
  <c r="S14" i="1"/>
  <c r="E22" i="1"/>
  <c r="E23" i="1"/>
  <c r="E24" i="1"/>
  <c r="E2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吉田　帆南美</author>
  </authors>
  <commentList>
    <comment ref="Z21" authorId="0" shapeId="0" xr:uid="{302A4CA5-BDA7-44EA-964F-B94FF44A63C7}">
      <text>
        <r>
          <rPr>
            <b/>
            <sz val="9"/>
            <color indexed="81"/>
            <rFont val="MS P ゴシック"/>
            <family val="3"/>
            <charset val="128"/>
          </rPr>
          <t>事業期間内に採用に至った場合は記載してください。</t>
        </r>
      </text>
    </comment>
    <comment ref="Z24" authorId="0" shapeId="0" xr:uid="{950F947F-7DCC-4419-B359-4CA10A2328E2}">
      <text>
        <r>
          <rPr>
            <b/>
            <sz val="9"/>
            <color indexed="81"/>
            <rFont val="MS P ゴシック"/>
            <family val="3"/>
            <charset val="128"/>
          </rPr>
          <t>複数人の受入れを行った場合、１人目の学生の受入初日</t>
        </r>
      </text>
    </comment>
    <comment ref="Z25" authorId="0" shapeId="0" xr:uid="{DFE6DB4B-A324-42F6-A9B6-01B6E9381BCF}">
      <text>
        <r>
          <rPr>
            <b/>
            <sz val="9"/>
            <color indexed="81"/>
            <rFont val="MS P ゴシック"/>
            <family val="3"/>
            <charset val="128"/>
          </rPr>
          <t>複数人の受入れを行った場合、最後の学生の受入れ最終日</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佐藤　隼也</author>
  </authors>
  <commentList>
    <comment ref="H30" authorId="0" shapeId="0" xr:uid="{00000000-0006-0000-0900-000001000000}">
      <text>
        <r>
          <rPr>
            <sz val="9"/>
            <color indexed="81"/>
            <rFont val="ＭＳ Ｐゴシック"/>
            <family val="3"/>
            <charset val="128"/>
          </rPr>
          <t xml:space="preserve">自動計算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<sst xmlns="http://schemas.openxmlformats.org/spreadsheetml/2006/main" count="276" uniqueCount="218">
  <si>
    <t>　　(4)その他市長が必要とする書類（確認申請の検査証の写し等）</t>
    <rPh sb="7" eb="8">
      <t>ホカ</t>
    </rPh>
    <rPh sb="8" eb="10">
      <t>シチョウ</t>
    </rPh>
    <rPh sb="11" eb="13">
      <t>ヒツヨウ</t>
    </rPh>
    <rPh sb="16" eb="18">
      <t>ショルイ</t>
    </rPh>
    <rPh sb="19" eb="21">
      <t>カクニン</t>
    </rPh>
    <rPh sb="21" eb="23">
      <t>シンセイ</t>
    </rPh>
    <rPh sb="24" eb="26">
      <t>ケンサ</t>
    </rPh>
    <rPh sb="26" eb="27">
      <t>ショウ</t>
    </rPh>
    <rPh sb="28" eb="29">
      <t>ウツ</t>
    </rPh>
    <rPh sb="30" eb="31">
      <t>トウ</t>
    </rPh>
    <phoneticPr fontId="5"/>
  </si>
  <si>
    <t>　　(3)口座振込依頼書</t>
    <rPh sb="5" eb="7">
      <t>コウザ</t>
    </rPh>
    <rPh sb="7" eb="9">
      <t>フリコミ</t>
    </rPh>
    <rPh sb="9" eb="12">
      <t>イライショ</t>
    </rPh>
    <phoneticPr fontId="5"/>
  </si>
  <si>
    <t>　　(2)事業内容や実施状況を確認できる記録写真等の資料</t>
    <rPh sb="5" eb="7">
      <t>ジギョウ</t>
    </rPh>
    <rPh sb="7" eb="9">
      <t>ナイヨウ</t>
    </rPh>
    <rPh sb="10" eb="12">
      <t>ジッシ</t>
    </rPh>
    <rPh sb="12" eb="14">
      <t>ジョウキョウ</t>
    </rPh>
    <rPh sb="15" eb="17">
      <t>カクニン</t>
    </rPh>
    <rPh sb="20" eb="22">
      <t>キロク</t>
    </rPh>
    <rPh sb="22" eb="25">
      <t>シャシントウ</t>
    </rPh>
    <rPh sb="26" eb="28">
      <t>シリョウ</t>
    </rPh>
    <phoneticPr fontId="5"/>
  </si>
  <si>
    <t>　　(1)事業に係る経費の領収書の写し</t>
    <rPh sb="5" eb="7">
      <t>ジギョウ</t>
    </rPh>
    <rPh sb="8" eb="9">
      <t>カカワ</t>
    </rPh>
    <rPh sb="10" eb="12">
      <t>ケイヒ</t>
    </rPh>
    <rPh sb="13" eb="16">
      <t>リョウシュウショ</t>
    </rPh>
    <rPh sb="17" eb="18">
      <t>ウツ</t>
    </rPh>
    <phoneticPr fontId="5"/>
  </si>
  <si>
    <t>（注）交付要綱第１０条に該当する下記の資料を添付すること。</t>
    <rPh sb="1" eb="2">
      <t>チュウ</t>
    </rPh>
    <rPh sb="3" eb="5">
      <t>コウフ</t>
    </rPh>
    <rPh sb="5" eb="7">
      <t>ヨウコウ</t>
    </rPh>
    <rPh sb="7" eb="8">
      <t>ダイ</t>
    </rPh>
    <rPh sb="10" eb="11">
      <t>ジョウ</t>
    </rPh>
    <rPh sb="12" eb="14">
      <t>ガイトウ</t>
    </rPh>
    <rPh sb="16" eb="18">
      <t>カキ</t>
    </rPh>
    <rPh sb="19" eb="21">
      <t>シリョウ</t>
    </rPh>
    <rPh sb="22" eb="24">
      <t>テンプ</t>
    </rPh>
    <phoneticPr fontId="5"/>
  </si>
  <si>
    <t>３　事業に要する経費、補助対象経費等決算内訳書</t>
    <rPh sb="2" eb="4">
      <t>ジギョウ</t>
    </rPh>
    <rPh sb="5" eb="6">
      <t>ヨウ</t>
    </rPh>
    <rPh sb="8" eb="10">
      <t>ケイヒ</t>
    </rPh>
    <rPh sb="11" eb="13">
      <t>ホジョ</t>
    </rPh>
    <rPh sb="13" eb="15">
      <t>タイショウ</t>
    </rPh>
    <rPh sb="15" eb="18">
      <t>ケイヒナド</t>
    </rPh>
    <rPh sb="18" eb="20">
      <t>ケッサン</t>
    </rPh>
    <rPh sb="20" eb="23">
      <t>ウチワケショ</t>
    </rPh>
    <phoneticPr fontId="5"/>
  </si>
  <si>
    <t>円(税抜)</t>
    <rPh sb="2" eb="3">
      <t>ゼイ</t>
    </rPh>
    <rPh sb="3" eb="4">
      <t>ヌ</t>
    </rPh>
    <phoneticPr fontId="5"/>
  </si>
  <si>
    <t>２　補助金対象経費</t>
    <rPh sb="2" eb="5">
      <t>ホジョキン</t>
    </rPh>
    <rPh sb="5" eb="7">
      <t>タイショウ</t>
    </rPh>
    <rPh sb="7" eb="9">
      <t>ケイヒ</t>
    </rPh>
    <phoneticPr fontId="5"/>
  </si>
  <si>
    <t>（別紙１）</t>
    <phoneticPr fontId="5"/>
  </si>
  <si>
    <t>事業拡大・販路拡大支援事業</t>
    <phoneticPr fontId="5"/>
  </si>
  <si>
    <t>（別紙１・２）</t>
    <phoneticPr fontId="5"/>
  </si>
  <si>
    <t>人材確保支援事業（インターンシップ受入事業）</t>
    <rPh sb="17" eb="19">
      <t>ウケイ</t>
    </rPh>
    <rPh sb="19" eb="21">
      <t>ジギョウ</t>
    </rPh>
    <phoneticPr fontId="5"/>
  </si>
  <si>
    <t>人材確保支援事業（採用情報発信事業）</t>
    <rPh sb="9" eb="17">
      <t>サイヨウジョウホウハッシンジギョウ</t>
    </rPh>
    <phoneticPr fontId="5"/>
  </si>
  <si>
    <t>補助対象経費</t>
    <rPh sb="0" eb="6">
      <t>ホジョタイショウケイヒ</t>
    </rPh>
    <phoneticPr fontId="5"/>
  </si>
  <si>
    <t>職場環境改善事業</t>
    <phoneticPr fontId="5"/>
  </si>
  <si>
    <t>１事業名：</t>
    <rPh sb="3" eb="4">
      <t>メイ</t>
    </rPh>
    <phoneticPr fontId="5"/>
  </si>
  <si>
    <t>事業名</t>
    <rPh sb="0" eb="2">
      <t>ジギョウ</t>
    </rPh>
    <rPh sb="2" eb="3">
      <t>メイ</t>
    </rPh>
    <phoneticPr fontId="5"/>
  </si>
  <si>
    <t>【選択してください】</t>
    <rPh sb="1" eb="3">
      <t>センタク</t>
    </rPh>
    <phoneticPr fontId="5"/>
  </si>
  <si>
    <t>記</t>
  </si>
  <si>
    <t>第１０条の規定に基づき下記のとおり報告します。</t>
    <phoneticPr fontId="5"/>
  </si>
  <si>
    <t>受けた上記の事業を完了しましたので、苫小牧市立地企業サポート事業補助金交付要綱</t>
    <rPh sb="0" eb="1">
      <t>ウ</t>
    </rPh>
    <rPh sb="3" eb="5">
      <t>ジョウキ</t>
    </rPh>
    <rPh sb="6" eb="8">
      <t>ジギョウ</t>
    </rPh>
    <rPh sb="22" eb="24">
      <t>リッチ</t>
    </rPh>
    <rPh sb="24" eb="26">
      <t>キギョウ</t>
    </rPh>
    <rPh sb="30" eb="32">
      <t>ジギョウ</t>
    </rPh>
    <rPh sb="32" eb="34">
      <t>ホジョ</t>
    </rPh>
    <rPh sb="37" eb="39">
      <t>ヨウコウ</t>
    </rPh>
    <phoneticPr fontId="5"/>
  </si>
  <si>
    <t>交付決定日</t>
    <rPh sb="0" eb="2">
      <t>コウフ</t>
    </rPh>
    <rPh sb="2" eb="4">
      <t>ケッテイ</t>
    </rPh>
    <rPh sb="4" eb="5">
      <t>ビ</t>
    </rPh>
    <phoneticPr fontId="5"/>
  </si>
  <si>
    <t>電話</t>
    <phoneticPr fontId="5"/>
  </si>
  <si>
    <t>（担当者）</t>
    <phoneticPr fontId="5"/>
  </si>
  <si>
    <t>代表者　氏名</t>
    <phoneticPr fontId="5"/>
  </si>
  <si>
    <t>代表者氏名</t>
    <phoneticPr fontId="5"/>
  </si>
  <si>
    <t>代表者　役職</t>
    <rPh sb="4" eb="6">
      <t>ヤクショク</t>
    </rPh>
    <phoneticPr fontId="5"/>
  </si>
  <si>
    <t>代表者職</t>
    <phoneticPr fontId="5"/>
  </si>
  <si>
    <t>企業名</t>
    <rPh sb="0" eb="1">
      <t>クワダ</t>
    </rPh>
    <rPh sb="1" eb="2">
      <t>ギョウ</t>
    </rPh>
    <phoneticPr fontId="5"/>
  </si>
  <si>
    <t>企業名</t>
    <rPh sb="0" eb="2">
      <t>キギョウ</t>
    </rPh>
    <rPh sb="2" eb="3">
      <t>メイ</t>
    </rPh>
    <phoneticPr fontId="5"/>
  </si>
  <si>
    <t>住所</t>
    <rPh sb="0" eb="2">
      <t>ジュウショ</t>
    </rPh>
    <phoneticPr fontId="5"/>
  </si>
  <si>
    <t>〒</t>
    <phoneticPr fontId="5"/>
  </si>
  <si>
    <t>報告者</t>
    <rPh sb="0" eb="2">
      <t>ホウコク</t>
    </rPh>
    <phoneticPr fontId="5"/>
  </si>
  <si>
    <t>申請者</t>
    <rPh sb="0" eb="3">
      <t>シンセイシャ</t>
    </rPh>
    <phoneticPr fontId="5"/>
  </si>
  <si>
    <t>苫小牧市長　　様</t>
  </si>
  <si>
    <t>申請日</t>
    <rPh sb="0" eb="2">
      <t>シンセイ</t>
    </rPh>
    <rPh sb="2" eb="3">
      <t>ビ</t>
    </rPh>
    <phoneticPr fontId="5"/>
  </si>
  <si>
    <t>入力欄</t>
    <rPh sb="0" eb="2">
      <t>ニュウリョク</t>
    </rPh>
    <rPh sb="2" eb="3">
      <t>ラン</t>
    </rPh>
    <phoneticPr fontId="5"/>
  </si>
  <si>
    <t>苫小牧市立地企業サポート事業完了報告書</t>
    <rPh sb="4" eb="6">
      <t>リッチ</t>
    </rPh>
    <rPh sb="6" eb="8">
      <t>キギョウ</t>
    </rPh>
    <rPh sb="12" eb="14">
      <t>ジギョウ</t>
    </rPh>
    <phoneticPr fontId="5"/>
  </si>
  <si>
    <t>様式第４号（第１０条関係）</t>
    <phoneticPr fontId="5"/>
  </si>
  <si>
    <t>商談件数</t>
    <rPh sb="0" eb="2">
      <t>ショウダン</t>
    </rPh>
    <phoneticPr fontId="5"/>
  </si>
  <si>
    <t>※展示会・商談会での商談件数のみ</t>
    <rPh sb="1" eb="4">
      <t>テンジカイ</t>
    </rPh>
    <rPh sb="5" eb="7">
      <t>ショウダン</t>
    </rPh>
    <rPh sb="7" eb="8">
      <t>カイ</t>
    </rPh>
    <rPh sb="10" eb="12">
      <t>ショウダン</t>
    </rPh>
    <rPh sb="12" eb="14">
      <t>ケンスウ</t>
    </rPh>
    <phoneticPr fontId="5"/>
  </si>
  <si>
    <t>件</t>
    <rPh sb="0" eb="1">
      <t>ケン</t>
    </rPh>
    <phoneticPr fontId="5"/>
  </si>
  <si>
    <t>商談件数</t>
    <rPh sb="0" eb="2">
      <t>ショウダン</t>
    </rPh>
    <rPh sb="2" eb="4">
      <t>ケンスウ</t>
    </rPh>
    <phoneticPr fontId="5"/>
  </si>
  <si>
    <t>ブース来場者数</t>
    <phoneticPr fontId="5"/>
  </si>
  <si>
    <t>※一覧表等を添付すること</t>
    <rPh sb="1" eb="3">
      <t>イチラン</t>
    </rPh>
    <rPh sb="3" eb="4">
      <t>ヒョウ</t>
    </rPh>
    <rPh sb="4" eb="5">
      <t>トウ</t>
    </rPh>
    <rPh sb="6" eb="8">
      <t>テンプ</t>
    </rPh>
    <phoneticPr fontId="5"/>
  </si>
  <si>
    <t>人</t>
    <phoneticPr fontId="5"/>
  </si>
  <si>
    <t>ブース来場者数</t>
    <rPh sb="3" eb="6">
      <t>ライジョウシャ</t>
    </rPh>
    <rPh sb="6" eb="7">
      <t>スウ</t>
    </rPh>
    <phoneticPr fontId="5"/>
  </si>
  <si>
    <t>全体来場者数</t>
    <phoneticPr fontId="5"/>
  </si>
  <si>
    <t>※主催者発表資料を添付すること</t>
    <rPh sb="1" eb="4">
      <t>シュサイシャ</t>
    </rPh>
    <rPh sb="4" eb="6">
      <t>ハッピョウ</t>
    </rPh>
    <rPh sb="6" eb="8">
      <t>シリョウ</t>
    </rPh>
    <rPh sb="9" eb="11">
      <t>テンプ</t>
    </rPh>
    <phoneticPr fontId="5"/>
  </si>
  <si>
    <t>人</t>
  </si>
  <si>
    <t>全体来場者数</t>
    <rPh sb="0" eb="2">
      <t>ゼンタイ</t>
    </rPh>
    <rPh sb="2" eb="5">
      <t>ライジョウシャ</t>
    </rPh>
    <rPh sb="5" eb="6">
      <t>スウ</t>
    </rPh>
    <phoneticPr fontId="5"/>
  </si>
  <si>
    <t>実績</t>
    <rPh sb="0" eb="2">
      <t>ジッセキ</t>
    </rPh>
    <phoneticPr fontId="5"/>
  </si>
  <si>
    <t>　イベント名称</t>
    <phoneticPr fontId="5"/>
  </si>
  <si>
    <t>　イベント名称：</t>
    <phoneticPr fontId="5"/>
  </si>
  <si>
    <t>～</t>
    <phoneticPr fontId="5"/>
  </si>
  <si>
    <t>事業内容</t>
    <rPh sb="2" eb="4">
      <t>ナイヨウ</t>
    </rPh>
    <phoneticPr fontId="5"/>
  </si>
  <si>
    <t>参加人数</t>
    <phoneticPr fontId="5"/>
  </si>
  <si>
    <t>受入期間（最終日）</t>
    <rPh sb="0" eb="2">
      <t>ウケイレ</t>
    </rPh>
    <rPh sb="2" eb="4">
      <t>キカン</t>
    </rPh>
    <rPh sb="5" eb="8">
      <t>サイシュウビ</t>
    </rPh>
    <phoneticPr fontId="5"/>
  </si>
  <si>
    <t>参加人数</t>
    <rPh sb="0" eb="2">
      <t>サンカ</t>
    </rPh>
    <rPh sb="2" eb="4">
      <t>ニンズウ</t>
    </rPh>
    <phoneticPr fontId="5"/>
  </si>
  <si>
    <t>受入期間（初日）</t>
    <rPh sb="0" eb="2">
      <t>ウケイレ</t>
    </rPh>
    <rPh sb="2" eb="4">
      <t>キカン</t>
    </rPh>
    <rPh sb="5" eb="7">
      <t>ショニチ</t>
    </rPh>
    <phoneticPr fontId="5"/>
  </si>
  <si>
    <t>）</t>
    <phoneticPr fontId="5"/>
  </si>
  <si>
    <t>：</t>
    <phoneticPr fontId="5"/>
  </si>
  <si>
    <t>（</t>
    <phoneticPr fontId="5"/>
  </si>
  <si>
    <t>人材確保支援事業（採用情報発信）</t>
    <rPh sb="9" eb="11">
      <t>サイヨウ</t>
    </rPh>
    <rPh sb="11" eb="13">
      <t>ジョウホウ</t>
    </rPh>
    <rPh sb="13" eb="15">
      <t>ハッシン</t>
    </rPh>
    <phoneticPr fontId="5"/>
  </si>
  <si>
    <t>受入期間</t>
    <phoneticPr fontId="5"/>
  </si>
  <si>
    <t>うち採用人数</t>
    <rPh sb="2" eb="4">
      <t>サイヨウ</t>
    </rPh>
    <rPh sb="4" eb="6">
      <t>ニンズウ</t>
    </rPh>
    <phoneticPr fontId="5"/>
  </si>
  <si>
    <t>面接実施人数</t>
    <rPh sb="2" eb="4">
      <t>ジッシ</t>
    </rPh>
    <rPh sb="4" eb="6">
      <t>ニンズウ</t>
    </rPh>
    <phoneticPr fontId="5"/>
  </si>
  <si>
    <t>人）</t>
    <rPh sb="0" eb="1">
      <t>ニン</t>
    </rPh>
    <phoneticPr fontId="5"/>
  </si>
  <si>
    <t>（うち採用</t>
    <rPh sb="3" eb="5">
      <t>サイヨウ</t>
    </rPh>
    <phoneticPr fontId="5"/>
  </si>
  <si>
    <t>面接実施人数</t>
    <rPh sb="0" eb="2">
      <t>メンセツ</t>
    </rPh>
    <rPh sb="2" eb="4">
      <t>ジッシ</t>
    </rPh>
    <rPh sb="4" eb="6">
      <t>ニンズウ</t>
    </rPh>
    <phoneticPr fontId="5"/>
  </si>
  <si>
    <t>応募（エントリー）数</t>
    <phoneticPr fontId="5"/>
  </si>
  <si>
    <t>応募（エントリー）数</t>
    <rPh sb="0" eb="2">
      <t>オウボ</t>
    </rPh>
    <rPh sb="9" eb="10">
      <t>スウ</t>
    </rPh>
    <phoneticPr fontId="5"/>
  </si>
  <si>
    <t>実施メニュー</t>
    <rPh sb="0" eb="2">
      <t>ジッシ</t>
    </rPh>
    <phoneticPr fontId="5"/>
  </si>
  <si>
    <t>事業期間</t>
  </si>
  <si>
    <t>人材確保支援事業（採用情報発信事業）</t>
    <rPh sb="9" eb="11">
      <t>サイヨウ</t>
    </rPh>
    <rPh sb="11" eb="13">
      <t>ジョウホウ</t>
    </rPh>
    <rPh sb="13" eb="15">
      <t>ハッシン</t>
    </rPh>
    <rPh sb="15" eb="17">
      <t>ジギョウ</t>
    </rPh>
    <phoneticPr fontId="5"/>
  </si>
  <si>
    <t>改善項目</t>
    <phoneticPr fontId="5"/>
  </si>
  <si>
    <t>実施内容</t>
    <phoneticPr fontId="5"/>
  </si>
  <si>
    <t>実施場所</t>
    <phoneticPr fontId="5"/>
  </si>
  <si>
    <t>改善項目</t>
    <rPh sb="0" eb="2">
      <t>カイゼン</t>
    </rPh>
    <rPh sb="2" eb="4">
      <t>コウモク</t>
    </rPh>
    <phoneticPr fontId="5"/>
  </si>
  <si>
    <t>職場環境改善事業</t>
    <rPh sb="0" eb="8">
      <t>ショクバカンキョウカイゼンジギョウ</t>
    </rPh>
    <phoneticPr fontId="5"/>
  </si>
  <si>
    <t>実施内容</t>
    <rPh sb="0" eb="2">
      <t>ジッシ</t>
    </rPh>
    <rPh sb="2" eb="4">
      <t>ナイヨウ</t>
    </rPh>
    <phoneticPr fontId="5"/>
  </si>
  <si>
    <t>事業期間（終了）</t>
    <rPh sb="5" eb="7">
      <t>シュウリョウ</t>
    </rPh>
    <phoneticPr fontId="5"/>
  </si>
  <si>
    <t>実施場所</t>
    <rPh sb="0" eb="2">
      <t>ジッシ</t>
    </rPh>
    <rPh sb="2" eb="4">
      <t>バショ</t>
    </rPh>
    <phoneticPr fontId="5"/>
  </si>
  <si>
    <t>概　要</t>
    <rPh sb="0" eb="1">
      <t>オオムネ</t>
    </rPh>
    <rPh sb="2" eb="3">
      <t>ヨウ</t>
    </rPh>
    <phoneticPr fontId="5"/>
  </si>
  <si>
    <t>事業期間（開始）</t>
    <rPh sb="5" eb="7">
      <t>カイシ</t>
    </rPh>
    <phoneticPr fontId="5"/>
  </si>
  <si>
    <t>事業期間</t>
    <phoneticPr fontId="5"/>
  </si>
  <si>
    <t>◆３事業共通</t>
    <rPh sb="2" eb="4">
      <t>ジギョウ</t>
    </rPh>
    <rPh sb="4" eb="6">
      <t>キョウツウ</t>
    </rPh>
    <phoneticPr fontId="5"/>
  </si>
  <si>
    <t>職場環境改善事業/人材確保支援事業/事業拡大･販路拡大支援事業</t>
    <rPh sb="0" eb="2">
      <t>ショクバ</t>
    </rPh>
    <rPh sb="2" eb="4">
      <t>カンキョウ</t>
    </rPh>
    <rPh sb="4" eb="6">
      <t>カイゼン</t>
    </rPh>
    <rPh sb="6" eb="8">
      <t>ジギョウ</t>
    </rPh>
    <rPh sb="18" eb="20">
      <t>ジギョウ</t>
    </rPh>
    <rPh sb="20" eb="22">
      <t>カクダイ</t>
    </rPh>
    <rPh sb="23" eb="25">
      <t>ハンロ</t>
    </rPh>
    <rPh sb="25" eb="27">
      <t>カクダイ</t>
    </rPh>
    <rPh sb="27" eb="29">
      <t>シエン</t>
    </rPh>
    <rPh sb="29" eb="31">
      <t>ジギョウ</t>
    </rPh>
    <phoneticPr fontId="5"/>
  </si>
  <si>
    <t>苫小牧市立地企業サポート事業結果報告書</t>
    <rPh sb="0" eb="4">
      <t>トマコマイシ</t>
    </rPh>
    <rPh sb="14" eb="16">
      <t>ケッカ</t>
    </rPh>
    <rPh sb="16" eb="19">
      <t>ホウコクショ</t>
    </rPh>
    <phoneticPr fontId="5"/>
  </si>
  <si>
    <r>
      <t>金額③　</t>
    </r>
    <r>
      <rPr>
        <b/>
        <sz val="11"/>
        <rFont val="ＭＳ ゴシック"/>
        <family val="3"/>
        <charset val="128"/>
      </rPr>
      <t>※食事代除く税抜き額</t>
    </r>
    <rPh sb="0" eb="2">
      <t>キンガク</t>
    </rPh>
    <phoneticPr fontId="5"/>
  </si>
  <si>
    <t>宿泊先施設名③</t>
    <rPh sb="0" eb="2">
      <t>シュクハク</t>
    </rPh>
    <rPh sb="2" eb="3">
      <t>サキ</t>
    </rPh>
    <rPh sb="3" eb="5">
      <t>シセツ</t>
    </rPh>
    <rPh sb="5" eb="6">
      <t>メイ</t>
    </rPh>
    <phoneticPr fontId="5"/>
  </si>
  <si>
    <t>　　月　　日</t>
    <rPh sb="2" eb="3">
      <t>ゲツ</t>
    </rPh>
    <rPh sb="5" eb="6">
      <t>ニチ</t>
    </rPh>
    <phoneticPr fontId="5"/>
  </si>
  <si>
    <t>チェックアウト③</t>
    <phoneticPr fontId="5"/>
  </si>
  <si>
    <t>チェックイン③</t>
    <phoneticPr fontId="5"/>
  </si>
  <si>
    <r>
      <t>金額②　</t>
    </r>
    <r>
      <rPr>
        <b/>
        <sz val="11"/>
        <rFont val="ＭＳ ゴシック"/>
        <family val="3"/>
        <charset val="128"/>
      </rPr>
      <t>※食事代除く税抜き額</t>
    </r>
    <rPh sb="0" eb="2">
      <t>キンガク</t>
    </rPh>
    <phoneticPr fontId="5"/>
  </si>
  <si>
    <t>宿泊先施設名②</t>
    <rPh sb="0" eb="2">
      <t>シュクハク</t>
    </rPh>
    <rPh sb="2" eb="3">
      <t>サキ</t>
    </rPh>
    <rPh sb="3" eb="5">
      <t>シセツ</t>
    </rPh>
    <rPh sb="5" eb="6">
      <t>メイ</t>
    </rPh>
    <phoneticPr fontId="5"/>
  </si>
  <si>
    <t>チェックアウト②</t>
    <phoneticPr fontId="5"/>
  </si>
  <si>
    <t>チェックイン②</t>
    <phoneticPr fontId="5"/>
  </si>
  <si>
    <r>
      <t>金額①　</t>
    </r>
    <r>
      <rPr>
        <b/>
        <sz val="11"/>
        <rFont val="ＭＳ ゴシック"/>
        <family val="3"/>
        <charset val="128"/>
      </rPr>
      <t>※食事代除く税抜き額</t>
    </r>
    <rPh sb="0" eb="2">
      <t>キンガク</t>
    </rPh>
    <rPh sb="5" eb="8">
      <t>ショクジダイ</t>
    </rPh>
    <rPh sb="8" eb="9">
      <t>ノゾ</t>
    </rPh>
    <rPh sb="10" eb="11">
      <t>ゼイ</t>
    </rPh>
    <rPh sb="11" eb="12">
      <t>ヌ</t>
    </rPh>
    <rPh sb="13" eb="14">
      <t>ガク</t>
    </rPh>
    <phoneticPr fontId="5"/>
  </si>
  <si>
    <t>宿泊先施設名①</t>
    <rPh sb="0" eb="2">
      <t>シュクハク</t>
    </rPh>
    <rPh sb="2" eb="3">
      <t>サキ</t>
    </rPh>
    <rPh sb="3" eb="5">
      <t>シセツ</t>
    </rPh>
    <rPh sb="5" eb="6">
      <t>メイ</t>
    </rPh>
    <phoneticPr fontId="5"/>
  </si>
  <si>
    <t>チェックアウト①</t>
    <phoneticPr fontId="5"/>
  </si>
  <si>
    <t>チェックイン①</t>
    <phoneticPr fontId="5"/>
  </si>
  <si>
    <t>宿泊の有無</t>
    <rPh sb="0" eb="2">
      <t>シュクハク</t>
    </rPh>
    <rPh sb="3" eb="5">
      <t>ウム</t>
    </rPh>
    <phoneticPr fontId="5"/>
  </si>
  <si>
    <t>宿泊</t>
    <rPh sb="0" eb="2">
      <t>シュクハク</t>
    </rPh>
    <phoneticPr fontId="5"/>
  </si>
  <si>
    <t>金額⑤　※税抜き</t>
    <rPh sb="0" eb="2">
      <t>キンガク</t>
    </rPh>
    <phoneticPr fontId="5"/>
  </si>
  <si>
    <t>到着地⑤</t>
    <rPh sb="0" eb="2">
      <t>トウチャク</t>
    </rPh>
    <rPh sb="2" eb="3">
      <t>チ</t>
    </rPh>
    <phoneticPr fontId="5"/>
  </si>
  <si>
    <t>出発地⑤</t>
    <rPh sb="0" eb="3">
      <t>シュッパツチ</t>
    </rPh>
    <phoneticPr fontId="5"/>
  </si>
  <si>
    <t>交通機関の種類⑤　【選択式】</t>
    <rPh sb="0" eb="2">
      <t>コウツウ</t>
    </rPh>
    <rPh sb="2" eb="4">
      <t>キカン</t>
    </rPh>
    <rPh sb="5" eb="7">
      <t>シュルイ</t>
    </rPh>
    <rPh sb="10" eb="12">
      <t>センタク</t>
    </rPh>
    <rPh sb="12" eb="13">
      <t>シキ</t>
    </rPh>
    <phoneticPr fontId="5"/>
  </si>
  <si>
    <t>　　月　　日</t>
    <rPh sb="2" eb="3">
      <t>ガツ</t>
    </rPh>
    <rPh sb="5" eb="6">
      <t>ニチ</t>
    </rPh>
    <phoneticPr fontId="5"/>
  </si>
  <si>
    <t>利用日⑤</t>
    <rPh sb="0" eb="2">
      <t>リヨウ</t>
    </rPh>
    <rPh sb="2" eb="3">
      <t>ビ</t>
    </rPh>
    <phoneticPr fontId="5"/>
  </si>
  <si>
    <t>金額④　※税抜き</t>
    <rPh sb="0" eb="2">
      <t>キンガク</t>
    </rPh>
    <phoneticPr fontId="5"/>
  </si>
  <si>
    <t>到着地④</t>
    <rPh sb="0" eb="2">
      <t>トウチャク</t>
    </rPh>
    <rPh sb="2" eb="3">
      <t>チ</t>
    </rPh>
    <phoneticPr fontId="5"/>
  </si>
  <si>
    <t>出発地④</t>
    <rPh sb="0" eb="3">
      <t>シュッパツチ</t>
    </rPh>
    <phoneticPr fontId="5"/>
  </si>
  <si>
    <t>交通機関の種類④　【選択式】</t>
    <rPh sb="0" eb="2">
      <t>コウツウ</t>
    </rPh>
    <rPh sb="2" eb="4">
      <t>キカン</t>
    </rPh>
    <rPh sb="5" eb="7">
      <t>シュルイ</t>
    </rPh>
    <rPh sb="10" eb="12">
      <t>センタク</t>
    </rPh>
    <rPh sb="12" eb="13">
      <t>シキ</t>
    </rPh>
    <phoneticPr fontId="5"/>
  </si>
  <si>
    <t>利用日④</t>
    <rPh sb="0" eb="2">
      <t>リヨウ</t>
    </rPh>
    <rPh sb="2" eb="3">
      <t>ビ</t>
    </rPh>
    <phoneticPr fontId="5"/>
  </si>
  <si>
    <t>円</t>
    <rPh sb="0" eb="1">
      <t>エン</t>
    </rPh>
    <phoneticPr fontId="5"/>
  </si>
  <si>
    <t>合計</t>
    <rPh sb="0" eb="2">
      <t>ゴウケイ</t>
    </rPh>
    <phoneticPr fontId="5"/>
  </si>
  <si>
    <t>金額③　※税抜き</t>
    <rPh sb="0" eb="2">
      <t>キンガク</t>
    </rPh>
    <phoneticPr fontId="5"/>
  </si>
  <si>
    <t>到着地③</t>
    <rPh sb="0" eb="2">
      <t>トウチャク</t>
    </rPh>
    <rPh sb="2" eb="3">
      <t>チ</t>
    </rPh>
    <phoneticPr fontId="5"/>
  </si>
  <si>
    <t>出発地③</t>
    <rPh sb="0" eb="3">
      <t>シュッパツチ</t>
    </rPh>
    <phoneticPr fontId="5"/>
  </si>
  <si>
    <t>交通機関の種類③　【選択式】</t>
    <rPh sb="0" eb="2">
      <t>コウツウ</t>
    </rPh>
    <rPh sb="2" eb="4">
      <t>キカン</t>
    </rPh>
    <rPh sb="5" eb="7">
      <t>シュルイ</t>
    </rPh>
    <rPh sb="10" eb="12">
      <t>センタク</t>
    </rPh>
    <rPh sb="12" eb="13">
      <t>シキ</t>
    </rPh>
    <phoneticPr fontId="5"/>
  </si>
  <si>
    <t>チェックアウト</t>
    <phoneticPr fontId="5"/>
  </si>
  <si>
    <t>チェックイン</t>
    <phoneticPr fontId="5"/>
  </si>
  <si>
    <t>利用日③</t>
    <rPh sb="0" eb="2">
      <t>リヨウ</t>
    </rPh>
    <rPh sb="2" eb="3">
      <t>ビ</t>
    </rPh>
    <phoneticPr fontId="5"/>
  </si>
  <si>
    <t>金額</t>
    <rPh sb="0" eb="2">
      <t>キンガク</t>
    </rPh>
    <phoneticPr fontId="5"/>
  </si>
  <si>
    <t>宿泊先（施設名）</t>
    <rPh sb="0" eb="2">
      <t>シュクハク</t>
    </rPh>
    <rPh sb="2" eb="3">
      <t>サキ</t>
    </rPh>
    <rPh sb="4" eb="6">
      <t>シセツ</t>
    </rPh>
    <rPh sb="6" eb="7">
      <t>メイ</t>
    </rPh>
    <phoneticPr fontId="5"/>
  </si>
  <si>
    <t>宿泊期間</t>
    <rPh sb="0" eb="2">
      <t>シュクハク</t>
    </rPh>
    <rPh sb="2" eb="4">
      <t>キカン</t>
    </rPh>
    <phoneticPr fontId="5"/>
  </si>
  <si>
    <t>※市外在住の学生が、連続した2日間以上のインターンシップに参加する場合のみ対象。食事代は対象外。</t>
    <rPh sb="37" eb="39">
      <t>タイショウ</t>
    </rPh>
    <rPh sb="40" eb="43">
      <t>ショクジダイ</t>
    </rPh>
    <rPh sb="44" eb="47">
      <t>タイショウガイ</t>
    </rPh>
    <phoneticPr fontId="5"/>
  </si>
  <si>
    <t>金額②　※税抜き</t>
    <rPh sb="0" eb="2">
      <t>キンガク</t>
    </rPh>
    <phoneticPr fontId="5"/>
  </si>
  <si>
    <t>宿泊なし</t>
    <rPh sb="0" eb="2">
      <t>シュクハク</t>
    </rPh>
    <phoneticPr fontId="5"/>
  </si>
  <si>
    <t>宿泊あり</t>
    <rPh sb="0" eb="2">
      <t>シュクハク</t>
    </rPh>
    <phoneticPr fontId="5"/>
  </si>
  <si>
    <t>到着地②</t>
    <rPh sb="0" eb="2">
      <t>トウチャク</t>
    </rPh>
    <rPh sb="2" eb="3">
      <t>チ</t>
    </rPh>
    <phoneticPr fontId="5"/>
  </si>
  <si>
    <t>出発地②</t>
    <rPh sb="0" eb="3">
      <t>シュッパツチ</t>
    </rPh>
    <phoneticPr fontId="5"/>
  </si>
  <si>
    <t>交通機関の種類①　【選択式】</t>
    <rPh sb="0" eb="2">
      <t>コウツウ</t>
    </rPh>
    <rPh sb="2" eb="4">
      <t>キカン</t>
    </rPh>
    <rPh sb="5" eb="7">
      <t>シュルイ</t>
    </rPh>
    <rPh sb="10" eb="12">
      <t>センタク</t>
    </rPh>
    <rPh sb="12" eb="13">
      <t>シキ</t>
    </rPh>
    <phoneticPr fontId="5"/>
  </si>
  <si>
    <t>利用日②</t>
    <rPh sb="0" eb="2">
      <t>リヨウ</t>
    </rPh>
    <rPh sb="2" eb="3">
      <t>ビ</t>
    </rPh>
    <phoneticPr fontId="5"/>
  </si>
  <si>
    <t>金額①　※税抜き</t>
    <rPh sb="0" eb="2">
      <t>キンガク</t>
    </rPh>
    <rPh sb="5" eb="6">
      <t>ゼイ</t>
    </rPh>
    <rPh sb="6" eb="7">
      <t>ヌ</t>
    </rPh>
    <phoneticPr fontId="5"/>
  </si>
  <si>
    <t>到着地①</t>
    <rPh sb="0" eb="2">
      <t>トウチャク</t>
    </rPh>
    <rPh sb="2" eb="3">
      <t>チ</t>
    </rPh>
    <phoneticPr fontId="5"/>
  </si>
  <si>
    <t>※航空運賃、鉄道代、路線バス代が対象</t>
    <rPh sb="10" eb="12">
      <t>ロセン</t>
    </rPh>
    <rPh sb="16" eb="18">
      <t>タイショウ</t>
    </rPh>
    <phoneticPr fontId="5"/>
  </si>
  <si>
    <t>出発地①</t>
    <rPh sb="0" eb="3">
      <t>シュッパツチ</t>
    </rPh>
    <phoneticPr fontId="5"/>
  </si>
  <si>
    <t>到着地</t>
    <rPh sb="0" eb="2">
      <t>トウチャク</t>
    </rPh>
    <rPh sb="2" eb="3">
      <t>チ</t>
    </rPh>
    <phoneticPr fontId="5"/>
  </si>
  <si>
    <t>出発地</t>
    <rPh sb="0" eb="3">
      <t>シュッパツチ</t>
    </rPh>
    <phoneticPr fontId="5"/>
  </si>
  <si>
    <t>交通機関名</t>
    <rPh sb="0" eb="2">
      <t>コウツウ</t>
    </rPh>
    <rPh sb="2" eb="4">
      <t>キカン</t>
    </rPh>
    <rPh sb="4" eb="5">
      <t>メイ</t>
    </rPh>
    <phoneticPr fontId="5"/>
  </si>
  <si>
    <t>利用日</t>
    <rPh sb="0" eb="2">
      <t>リヨウ</t>
    </rPh>
    <rPh sb="2" eb="3">
      <t>ビ</t>
    </rPh>
    <phoneticPr fontId="5"/>
  </si>
  <si>
    <t>行程</t>
    <rPh sb="0" eb="2">
      <t>コウテイ</t>
    </rPh>
    <phoneticPr fontId="5"/>
  </si>
  <si>
    <t>参加期間</t>
    <rPh sb="0" eb="2">
      <t>サンカ</t>
    </rPh>
    <rPh sb="2" eb="4">
      <t>キカン</t>
    </rPh>
    <phoneticPr fontId="5"/>
  </si>
  <si>
    <t>利用日①</t>
    <rPh sb="0" eb="2">
      <t>リヨウ</t>
    </rPh>
    <rPh sb="2" eb="3">
      <t>ビ</t>
    </rPh>
    <phoneticPr fontId="5"/>
  </si>
  <si>
    <t>居住地</t>
    <rPh sb="0" eb="3">
      <t>キョジュウチ</t>
    </rPh>
    <phoneticPr fontId="5"/>
  </si>
  <si>
    <t>学　年</t>
    <rPh sb="0" eb="1">
      <t>ガク</t>
    </rPh>
    <rPh sb="2" eb="3">
      <t>トシ</t>
    </rPh>
    <phoneticPr fontId="5"/>
  </si>
  <si>
    <t>令和　　年　　月　　日</t>
    <phoneticPr fontId="5"/>
  </si>
  <si>
    <t>参加期間（最終日）</t>
    <rPh sb="0" eb="2">
      <t>サンカ</t>
    </rPh>
    <rPh sb="2" eb="4">
      <t>キカン</t>
    </rPh>
    <rPh sb="5" eb="8">
      <t>サイシュウビ</t>
    </rPh>
    <phoneticPr fontId="5"/>
  </si>
  <si>
    <t>所属学校</t>
    <rPh sb="0" eb="1">
      <t>ショ</t>
    </rPh>
    <rPh sb="1" eb="2">
      <t>ゾク</t>
    </rPh>
    <rPh sb="2" eb="4">
      <t>ガッコウ</t>
    </rPh>
    <phoneticPr fontId="5"/>
  </si>
  <si>
    <t>※学生証を添付してください。</t>
    <rPh sb="1" eb="4">
      <t>ガクセイショウ</t>
    </rPh>
    <rPh sb="5" eb="7">
      <t>テンプ</t>
    </rPh>
    <phoneticPr fontId="5"/>
  </si>
  <si>
    <t>令和　　年　　月　　日</t>
    <rPh sb="0" eb="2">
      <t>レイワ</t>
    </rPh>
    <rPh sb="4" eb="5">
      <t>ネン</t>
    </rPh>
    <rPh sb="7" eb="8">
      <t>ガツ</t>
    </rPh>
    <rPh sb="10" eb="11">
      <t>ニチ</t>
    </rPh>
    <phoneticPr fontId="5"/>
  </si>
  <si>
    <t>参加期間（初日）</t>
    <rPh sb="0" eb="2">
      <t>サンカ</t>
    </rPh>
    <rPh sb="2" eb="4">
      <t>キカン</t>
    </rPh>
    <rPh sb="5" eb="7">
      <t>ショニチ</t>
    </rPh>
    <phoneticPr fontId="5"/>
  </si>
  <si>
    <t>氏　名</t>
    <rPh sb="0" eb="1">
      <t>シ</t>
    </rPh>
    <rPh sb="2" eb="3">
      <t>ナ</t>
    </rPh>
    <phoneticPr fontId="5"/>
  </si>
  <si>
    <t>参加学生</t>
    <rPh sb="0" eb="2">
      <t>サンカ</t>
    </rPh>
    <rPh sb="2" eb="4">
      <t>ガクセイ</t>
    </rPh>
    <phoneticPr fontId="5"/>
  </si>
  <si>
    <t>居住地（都道府県・市区町村）</t>
    <rPh sb="0" eb="3">
      <t>キョジュウチ</t>
    </rPh>
    <rPh sb="4" eb="8">
      <t>トドウフケン</t>
    </rPh>
    <rPh sb="9" eb="11">
      <t>シク</t>
    </rPh>
    <rPh sb="11" eb="13">
      <t>チョウソン</t>
    </rPh>
    <phoneticPr fontId="5"/>
  </si>
  <si>
    <t>学年</t>
    <rPh sb="0" eb="2">
      <t>ガクネン</t>
    </rPh>
    <phoneticPr fontId="5"/>
  </si>
  <si>
    <t>※参加学生１人につき１シートとしてください。</t>
    <rPh sb="1" eb="3">
      <t>サンカ</t>
    </rPh>
    <rPh sb="3" eb="5">
      <t>ガクセイ</t>
    </rPh>
    <rPh sb="6" eb="7">
      <t>ニン</t>
    </rPh>
    <phoneticPr fontId="5"/>
  </si>
  <si>
    <t>所属学校（大学等の名称）</t>
    <rPh sb="0" eb="2">
      <t>ショゾク</t>
    </rPh>
    <rPh sb="2" eb="4">
      <t>ガッコウ</t>
    </rPh>
    <rPh sb="5" eb="7">
      <t>ダイガク</t>
    </rPh>
    <rPh sb="7" eb="8">
      <t>トウ</t>
    </rPh>
    <rPh sb="9" eb="11">
      <t>メイショウ</t>
    </rPh>
    <phoneticPr fontId="5"/>
  </si>
  <si>
    <t>氏名（フルネーム）</t>
    <rPh sb="0" eb="2">
      <t>シメイ</t>
    </rPh>
    <phoneticPr fontId="5"/>
  </si>
  <si>
    <t>参加学生シート</t>
    <rPh sb="0" eb="2">
      <t>サンカ</t>
    </rPh>
    <rPh sb="2" eb="4">
      <t>ガクセイ</t>
    </rPh>
    <phoneticPr fontId="5"/>
  </si>
  <si>
    <t>苫小牧市立地企業サポート事業</t>
    <rPh sb="0" eb="4">
      <t>トマコマイシ</t>
    </rPh>
    <phoneticPr fontId="5"/>
  </si>
  <si>
    <t>円</t>
    <phoneticPr fontId="5"/>
  </si>
  <si>
    <t>当初交付決定額</t>
    <rPh sb="0" eb="2">
      <t>トウショ</t>
    </rPh>
    <rPh sb="2" eb="4">
      <t>コウフ</t>
    </rPh>
    <rPh sb="4" eb="6">
      <t>ケッテイ</t>
    </rPh>
    <rPh sb="6" eb="7">
      <t>ガク</t>
    </rPh>
    <phoneticPr fontId="5"/>
  </si>
  <si>
    <t>※苫小牧市記入欄</t>
    <rPh sb="1" eb="5">
      <t>トマコマイシ</t>
    </rPh>
    <rPh sb="5" eb="7">
      <t>キニュウ</t>
    </rPh>
    <rPh sb="7" eb="8">
      <t>ラン</t>
    </rPh>
    <phoneticPr fontId="5"/>
  </si>
  <si>
    <t>補助金交付確定額</t>
    <rPh sb="0" eb="2">
      <t>ホジョ</t>
    </rPh>
    <rPh sb="2" eb="3">
      <t>キン</t>
    </rPh>
    <rPh sb="3" eb="5">
      <t>コウフ</t>
    </rPh>
    <rPh sb="5" eb="7">
      <t>カクテイ</t>
    </rPh>
    <rPh sb="7" eb="8">
      <t>ガク</t>
    </rPh>
    <phoneticPr fontId="5"/>
  </si>
  <si>
    <t>補助対象経費</t>
    <rPh sb="0" eb="2">
      <t>ホジョ</t>
    </rPh>
    <rPh sb="2" eb="4">
      <t>タイショウ</t>
    </rPh>
    <rPh sb="4" eb="6">
      <t>ケイヒ</t>
    </rPh>
    <phoneticPr fontId="5"/>
  </si>
  <si>
    <t>小　計</t>
  </si>
  <si>
    <t>対象経費内訳書</t>
    <rPh sb="2" eb="4">
      <t>ケイヒ</t>
    </rPh>
    <rPh sb="4" eb="7">
      <t>ウチワケショ</t>
    </rPh>
    <phoneticPr fontId="5"/>
  </si>
  <si>
    <t>備　考</t>
  </si>
  <si>
    <r>
      <t>　　　金　額（円）</t>
    </r>
    <r>
      <rPr>
        <sz val="9"/>
        <rFont val="ＭＳ 明朝"/>
        <family val="1"/>
        <charset val="128"/>
      </rPr>
      <t>※税抜</t>
    </r>
    <rPh sb="10" eb="11">
      <t>ゼイ</t>
    </rPh>
    <rPh sb="11" eb="12">
      <t>ヌ</t>
    </rPh>
    <phoneticPr fontId="5"/>
  </si>
  <si>
    <t>科　目</t>
  </si>
  <si>
    <t>決算内訳書</t>
    <rPh sb="0" eb="2">
      <t>ケッサン</t>
    </rPh>
    <rPh sb="2" eb="5">
      <t>ウチワケショ</t>
    </rPh>
    <phoneticPr fontId="5"/>
  </si>
  <si>
    <t>事業に要する経費、補助対象経費等決算内訳書</t>
    <rPh sb="0" eb="2">
      <t>ジギョウ</t>
    </rPh>
    <rPh sb="3" eb="4">
      <t>ヨウ</t>
    </rPh>
    <rPh sb="6" eb="8">
      <t>ケイヒ</t>
    </rPh>
    <rPh sb="9" eb="11">
      <t>ホジョ</t>
    </rPh>
    <rPh sb="11" eb="13">
      <t>タイショウ</t>
    </rPh>
    <rPh sb="13" eb="16">
      <t>ケイヒナド</t>
    </rPh>
    <rPh sb="16" eb="18">
      <t>ケッサン</t>
    </rPh>
    <rPh sb="18" eb="21">
      <t>ウチワケショ</t>
    </rPh>
    <phoneticPr fontId="5"/>
  </si>
  <si>
    <t>日間</t>
    <rPh sb="0" eb="1">
      <t>ニチ</t>
    </rPh>
    <rPh sb="1" eb="2">
      <t>カン</t>
    </rPh>
    <phoneticPr fontId="2"/>
  </si>
  <si>
    <t>）</t>
    <phoneticPr fontId="2"/>
  </si>
  <si>
    <t>1人あたり実施日数</t>
    <rPh sb="1" eb="2">
      <t>ニン</t>
    </rPh>
    <rPh sb="5" eb="7">
      <t>ジッシ</t>
    </rPh>
    <rPh sb="7" eb="9">
      <t>ニッスウ</t>
    </rPh>
    <phoneticPr fontId="2"/>
  </si>
  <si>
    <t>：</t>
    <phoneticPr fontId="2"/>
  </si>
  <si>
    <t>実施日数/人</t>
    <rPh sb="0" eb="2">
      <t>ジッシ</t>
    </rPh>
    <rPh sb="2" eb="4">
      <t>ニッスウ</t>
    </rPh>
    <rPh sb="5" eb="6">
      <t>ニン</t>
    </rPh>
    <phoneticPr fontId="2"/>
  </si>
  <si>
    <t>人材確保支援事業（インターンシップ受入）</t>
    <rPh sb="17" eb="19">
      <t>ウケイレ</t>
    </rPh>
    <phoneticPr fontId="5"/>
  </si>
  <si>
    <t>行程等</t>
    <rPh sb="0" eb="2">
      <t>コウテイ</t>
    </rPh>
    <rPh sb="2" eb="3">
      <t>トウ</t>
    </rPh>
    <phoneticPr fontId="2"/>
  </si>
  <si>
    <t>別紙２「学生シート」のとおり</t>
    <rPh sb="0" eb="2">
      <t>ベッシ</t>
    </rPh>
    <rPh sb="4" eb="6">
      <t>ガクセイ</t>
    </rPh>
    <phoneticPr fontId="2"/>
  </si>
  <si>
    <t>実施結果</t>
    <rPh sb="0" eb="2">
      <t>ジッシ</t>
    </rPh>
    <rPh sb="2" eb="4">
      <t>ケッカ</t>
    </rPh>
    <phoneticPr fontId="5"/>
  </si>
  <si>
    <t>※受け入れ期間中に学生に取り組んでもらったプログラムの内容を記載</t>
    <rPh sb="1" eb="2">
      <t>ウ</t>
    </rPh>
    <rPh sb="3" eb="4">
      <t>イ</t>
    </rPh>
    <rPh sb="5" eb="7">
      <t>キカン</t>
    </rPh>
    <rPh sb="7" eb="8">
      <t>チュウ</t>
    </rPh>
    <rPh sb="9" eb="11">
      <t>ガクセイ</t>
    </rPh>
    <rPh sb="12" eb="13">
      <t>ト</t>
    </rPh>
    <rPh sb="14" eb="15">
      <t>ク</t>
    </rPh>
    <rPh sb="27" eb="29">
      <t>ナイヨウ</t>
    </rPh>
    <rPh sb="30" eb="32">
      <t>キサイ</t>
    </rPh>
    <phoneticPr fontId="5"/>
  </si>
  <si>
    <r>
      <t xml:space="preserve">受け入れ期間中にインターンシップ生に取り組んでもらった内容を具体的に記載してください。書ききれない場合は別紙でもかまいません。
</t>
    </r>
    <r>
      <rPr>
        <b/>
        <sz val="12"/>
        <color rgb="FFFF0000"/>
        <rFont val="ＭＳ ゴシック"/>
        <family val="3"/>
        <charset val="128"/>
      </rPr>
      <t xml:space="preserve">※就業体験必須です。
</t>
    </r>
    <r>
      <rPr>
        <b/>
        <sz val="12"/>
        <rFont val="ＭＳ ゴシック"/>
        <family val="3"/>
        <charset val="128"/>
      </rPr>
      <t>どのような業務に従事してもらたかも含めて記載してください。
（200字以内）</t>
    </r>
    <rPh sb="0" eb="1">
      <t>ウ</t>
    </rPh>
    <rPh sb="2" eb="3">
      <t>イ</t>
    </rPh>
    <rPh sb="4" eb="7">
      <t>キカンチュウ</t>
    </rPh>
    <rPh sb="16" eb="17">
      <t>セイ</t>
    </rPh>
    <rPh sb="18" eb="19">
      <t>ト</t>
    </rPh>
    <rPh sb="20" eb="21">
      <t>ク</t>
    </rPh>
    <rPh sb="27" eb="29">
      <t>ナイヨウ</t>
    </rPh>
    <rPh sb="30" eb="33">
      <t>グタイテキ</t>
    </rPh>
    <rPh sb="34" eb="36">
      <t>キサイ</t>
    </rPh>
    <rPh sb="43" eb="44">
      <t>カ</t>
    </rPh>
    <rPh sb="49" eb="51">
      <t>バアイ</t>
    </rPh>
    <rPh sb="52" eb="54">
      <t>ベッシ</t>
    </rPh>
    <rPh sb="66" eb="68">
      <t>シュウギョウ</t>
    </rPh>
    <rPh sb="68" eb="70">
      <t>タイケン</t>
    </rPh>
    <rPh sb="70" eb="72">
      <t>ヒッス</t>
    </rPh>
    <rPh sb="81" eb="83">
      <t>ギョウム</t>
    </rPh>
    <rPh sb="84" eb="86">
      <t>ジュウジ</t>
    </rPh>
    <rPh sb="93" eb="94">
      <t>フク</t>
    </rPh>
    <rPh sb="96" eb="98">
      <t>キサイ</t>
    </rPh>
    <rPh sb="111" eb="112">
      <t>ジ</t>
    </rPh>
    <rPh sb="112" eb="114">
      <t>イナイ</t>
    </rPh>
    <phoneticPr fontId="5"/>
  </si>
  <si>
    <t>（別紙３）</t>
    <phoneticPr fontId="5"/>
  </si>
  <si>
    <t>（別紙２）</t>
    <rPh sb="1" eb="3">
      <t>ベッシ</t>
    </rPh>
    <phoneticPr fontId="5"/>
  </si>
  <si>
    <t>人材確保支援事業（インターンシップ受入）結果報告書</t>
    <rPh sb="0" eb="2">
      <t>ジンザイ</t>
    </rPh>
    <rPh sb="2" eb="4">
      <t>カクホ</t>
    </rPh>
    <rPh sb="4" eb="6">
      <t>シエン</t>
    </rPh>
    <rPh sb="6" eb="8">
      <t>ジギョウ</t>
    </rPh>
    <rPh sb="17" eb="19">
      <t>ウケイレ</t>
    </rPh>
    <rPh sb="20" eb="22">
      <t>ケッカ</t>
    </rPh>
    <rPh sb="22" eb="25">
      <t>ホウコクショ</t>
    </rPh>
    <phoneticPr fontId="5"/>
  </si>
  <si>
    <t>令和　　年　　月　　日</t>
    <rPh sb="0" eb="2">
      <t>レイワ</t>
    </rPh>
    <rPh sb="4" eb="5">
      <t>ネン</t>
    </rPh>
    <rPh sb="7" eb="8">
      <t>ガツ</t>
    </rPh>
    <rPh sb="10" eb="11">
      <t>ヒ</t>
    </rPh>
    <phoneticPr fontId="2"/>
  </si>
  <si>
    <t>付けで苫小牧市立地企業サポート事業補助金の交付決定を</t>
    <rPh sb="0" eb="1">
      <t>ヅ</t>
    </rPh>
    <phoneticPr fontId="5"/>
  </si>
  <si>
    <t>　　　　年　　月　　日</t>
    <rPh sb="4" eb="5">
      <t>ネン</t>
    </rPh>
    <rPh sb="7" eb="8">
      <t>ツキ</t>
    </rPh>
    <rPh sb="10" eb="11">
      <t>ヒ</t>
    </rPh>
    <phoneticPr fontId="5"/>
  </si>
  <si>
    <t>口座振込依頼書</t>
    <rPh sb="0" eb="2">
      <t>コウザ</t>
    </rPh>
    <rPh sb="2" eb="4">
      <t>フリコミ</t>
    </rPh>
    <rPh sb="4" eb="7">
      <t>イライショ</t>
    </rPh>
    <phoneticPr fontId="5"/>
  </si>
  <si>
    <t>苫小牧市長　   様</t>
    <rPh sb="0" eb="5">
      <t>トマコマイシチョウ</t>
    </rPh>
    <rPh sb="9" eb="10">
      <t>サマ</t>
    </rPh>
    <phoneticPr fontId="5"/>
  </si>
  <si>
    <t>（請求者）</t>
    <rPh sb="1" eb="4">
      <t>セイキュウシャ</t>
    </rPh>
    <phoneticPr fontId="5"/>
  </si>
  <si>
    <t>事業所所在地</t>
    <rPh sb="0" eb="3">
      <t>ジギョウショ</t>
    </rPh>
    <rPh sb="3" eb="6">
      <t>ショザイチ</t>
    </rPh>
    <phoneticPr fontId="5"/>
  </si>
  <si>
    <t>事業者名</t>
    <rPh sb="0" eb="3">
      <t>ジギョウシャ</t>
    </rPh>
    <rPh sb="3" eb="4">
      <t>メイ</t>
    </rPh>
    <phoneticPr fontId="5"/>
  </si>
  <si>
    <t>代表者職･氏名</t>
    <rPh sb="0" eb="3">
      <t>ダイヒョウシャ</t>
    </rPh>
    <rPh sb="3" eb="4">
      <t>ショク</t>
    </rPh>
    <rPh sb="5" eb="7">
      <t>シメイ</t>
    </rPh>
    <phoneticPr fontId="5"/>
  </si>
  <si>
    <t>電話番号</t>
    <rPh sb="0" eb="2">
      <t>デンワ</t>
    </rPh>
    <rPh sb="2" eb="4">
      <t>バンゴウ</t>
    </rPh>
    <phoneticPr fontId="5"/>
  </si>
  <si>
    <t>　苫小牧市立地企業サポート事業補助金については、下記の口座に振込み願い</t>
    <rPh sb="1" eb="5">
      <t>トマコマイシ</t>
    </rPh>
    <rPh sb="5" eb="7">
      <t>リッチ</t>
    </rPh>
    <rPh sb="7" eb="9">
      <t>キギョウ</t>
    </rPh>
    <rPh sb="13" eb="14">
      <t>コト</t>
    </rPh>
    <rPh sb="14" eb="15">
      <t>ギョウ</t>
    </rPh>
    <rPh sb="15" eb="18">
      <t>ホジョキン</t>
    </rPh>
    <rPh sb="24" eb="26">
      <t>カキ</t>
    </rPh>
    <rPh sb="27" eb="29">
      <t>コウザ</t>
    </rPh>
    <rPh sb="30" eb="32">
      <t>フリコ</t>
    </rPh>
    <rPh sb="33" eb="34">
      <t>ネガ</t>
    </rPh>
    <phoneticPr fontId="5"/>
  </si>
  <si>
    <t>願います。</t>
    <rPh sb="0" eb="1">
      <t>ネガ</t>
    </rPh>
    <phoneticPr fontId="5"/>
  </si>
  <si>
    <t>記</t>
    <rPh sb="0" eb="1">
      <t>キ</t>
    </rPh>
    <phoneticPr fontId="5"/>
  </si>
  <si>
    <t>金融機関名</t>
    <rPh sb="0" eb="2">
      <t>キンユウ</t>
    </rPh>
    <rPh sb="2" eb="4">
      <t>キカン</t>
    </rPh>
    <rPh sb="4" eb="5">
      <t>メイ</t>
    </rPh>
    <phoneticPr fontId="5"/>
  </si>
  <si>
    <t>銀　行</t>
    <rPh sb="0" eb="1">
      <t>ギン</t>
    </rPh>
    <rPh sb="2" eb="3">
      <t>ギョウ</t>
    </rPh>
    <phoneticPr fontId="5"/>
  </si>
  <si>
    <t>支店等</t>
    <rPh sb="0" eb="2">
      <t>シテン</t>
    </rPh>
    <rPh sb="2" eb="3">
      <t>トウ</t>
    </rPh>
    <phoneticPr fontId="5"/>
  </si>
  <si>
    <t>□</t>
  </si>
  <si>
    <t>本店</t>
    <rPh sb="0" eb="2">
      <t>ホンテン</t>
    </rPh>
    <phoneticPr fontId="5"/>
  </si>
  <si>
    <t>支店</t>
    <rPh sb="0" eb="2">
      <t>シテン</t>
    </rPh>
    <phoneticPr fontId="5"/>
  </si>
  <si>
    <t>金　庫</t>
    <rPh sb="0" eb="1">
      <t>カネ</t>
    </rPh>
    <rPh sb="2" eb="3">
      <t>コ</t>
    </rPh>
    <phoneticPr fontId="5"/>
  </si>
  <si>
    <t>組　合</t>
    <rPh sb="0" eb="1">
      <t>グミ</t>
    </rPh>
    <rPh sb="2" eb="3">
      <t>ゴウ</t>
    </rPh>
    <phoneticPr fontId="5"/>
  </si>
  <si>
    <t>【支店名】</t>
    <rPh sb="1" eb="4">
      <t>シテンメイ</t>
    </rPh>
    <phoneticPr fontId="5"/>
  </si>
  <si>
    <t>（　　　　）</t>
    <phoneticPr fontId="5"/>
  </si>
  <si>
    <t>預金種別</t>
    <rPh sb="0" eb="2">
      <t>ヨキン</t>
    </rPh>
    <rPh sb="2" eb="4">
      <t>シュベツ</t>
    </rPh>
    <phoneticPr fontId="5"/>
  </si>
  <si>
    <t>普通</t>
    <rPh sb="0" eb="2">
      <t>フツウ</t>
    </rPh>
    <phoneticPr fontId="5"/>
  </si>
  <si>
    <t>口座番号</t>
    <rPh sb="0" eb="2">
      <t>コウザ</t>
    </rPh>
    <rPh sb="2" eb="4">
      <t>バンゴウ</t>
    </rPh>
    <phoneticPr fontId="5"/>
  </si>
  <si>
    <t>当座</t>
    <rPh sb="0" eb="2">
      <t>トウザ</t>
    </rPh>
    <phoneticPr fontId="5"/>
  </si>
  <si>
    <t>口座名義人</t>
    <rPh sb="0" eb="2">
      <t>コウザ</t>
    </rPh>
    <rPh sb="2" eb="4">
      <t>メイギ</t>
    </rPh>
    <rPh sb="4" eb="5">
      <t>ニン</t>
    </rPh>
    <phoneticPr fontId="5"/>
  </si>
  <si>
    <t>(フリガナ)</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</si>
</sst>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 #,##0_ ;_ * \-#,##0_ ;_ * &quot;-&quot;_ ;_ @_ "/>
    <numFmt numFmtId="176" formatCode="#,##0_ "/>
    <numFmt numFmtId="177" formatCode="[$]ggge&quot;年&quot;m&quot;月&quot;d&quot;日&quot;;@"/>
    <numFmt numFmtId="178" formatCode="[$-411]ggge&quot;年&quot;m&quot;月&quot;d&quot;日&quot;;@"/>
    <numFmt numFmtId="179" formatCode="0_);[Red]\(0\)"/>
    <numFmt numFmtId="180" formatCode="0;\-0;;@"/>
    <numFmt numFmtId="181" formatCode="#,###"/>
    <numFmt numFmtId="182" formatCode="#,##0_);[Red]\(#,##0\)"/>
  </numFmts>
  <fonts count="21">
    <font>
      <sz val="11"/>
      <color theme="1"/>
      <name val="游ゴシック"/>
      <family val="2"/>
      <charset val="128"/>
      <scheme val="minor"/>
    </font>
    <font>
      <sz val="11"/>
      <name val="ＭＳ Ｐゴシック"/>
      <family val="3"/>
      <charset val="128"/>
    </font>
    <font>
      <sz val="6"/>
      <name val="游ゴシック"/>
      <family val="2"/>
      <charset val="128"/>
      <scheme val="minor"/>
    </font>
    <font>
      <sz val="12"/>
      <name val="ＭＳ 明朝"/>
      <family val="1"/>
      <charset val="128"/>
    </font>
    <font>
      <sz val="12"/>
      <name val="ＭＳ ゴシック"/>
      <family val="3"/>
      <charset val="128"/>
    </font>
    <font>
      <sz val="6"/>
      <name val="ＭＳ Ｐゴシック"/>
      <family val="3"/>
      <charset val="128"/>
    </font>
    <font>
      <sz val="12"/>
      <name val="MS UI Gothic"/>
      <family val="3"/>
      <charset val="128"/>
    </font>
    <font>
      <b/>
      <sz val="12"/>
      <name val="ＭＳ ゴシック"/>
      <family val="3"/>
      <charset val="128"/>
    </font>
    <font>
      <sz val="14"/>
      <name val="ＭＳ 明朝"/>
      <family val="1"/>
      <charset val="128"/>
    </font>
    <font>
      <sz val="16"/>
      <name val="ＭＳ 明朝"/>
      <family val="1"/>
      <charset val="128"/>
    </font>
    <font>
      <sz val="11"/>
      <name val="ＭＳ 明朝"/>
      <family val="1"/>
      <charset val="128"/>
    </font>
    <font>
      <sz val="11"/>
      <name val="ＭＳ ゴシック"/>
      <family val="3"/>
      <charset val="128"/>
    </font>
    <font>
      <sz val="9"/>
      <name val="ＭＳ 明朝"/>
      <family val="1"/>
      <charset val="128"/>
    </font>
    <font>
      <sz val="12"/>
      <color rgb="FFFF0000"/>
      <name val="メイリオ"/>
      <family val="3"/>
      <charset val="128"/>
    </font>
    <font>
      <b/>
      <sz val="9"/>
      <color indexed="81"/>
      <name val="MS P ゴシック"/>
      <family val="3"/>
      <charset val="128"/>
    </font>
    <font>
      <b/>
      <sz val="12"/>
      <color rgb="FFFF0000"/>
      <name val="ＭＳ ゴシック"/>
      <family val="3"/>
      <charset val="128"/>
    </font>
    <font>
      <b/>
      <sz val="11"/>
      <name val="ＭＳ ゴシック"/>
      <family val="3"/>
      <charset val="128"/>
    </font>
    <font>
      <sz val="10"/>
      <name val="ＭＳ 明朝"/>
      <family val="1"/>
      <charset val="128"/>
    </font>
    <font>
      <sz val="6"/>
      <name val="ＭＳ 明朝"/>
      <family val="1"/>
      <charset val="128"/>
    </font>
    <font>
      <sz val="9"/>
      <color indexed="81"/>
      <name val="ＭＳ Ｐゴシック"/>
      <family val="3"/>
      <charset val="128"/>
    </font>
    <font>
      <sz val="8"/>
      <name val="ＭＳ 明朝"/>
      <family val="1"/>
      <charset val="128"/>
    </font>
  </fonts>
  <fills count="8">
    <fill>
      <patternFill patternType="none"/>
    </fill>
    <fill>
      <patternFill patternType="gray125"/>
    </fill>
    <fill>
      <patternFill patternType="solid">
        <fgColor theme="8" tint="0.79998168889431442"/>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rgb="FFFFFF00"/>
        <bgColor indexed="64"/>
      </patternFill>
    </fill>
    <fill>
      <patternFill patternType="solid">
        <fgColor theme="2"/>
        <bgColor indexed="64"/>
      </patternFill>
    </fill>
    <fill>
      <patternFill patternType="solid">
        <fgColor theme="0" tint="-0.14999847407452621"/>
        <bgColor indexed="64"/>
      </patternFill>
    </fill>
  </fills>
  <borders count="75">
    <border>
      <left/>
      <right/>
      <top/>
      <bottom/>
      <diagonal/>
    </border>
    <border>
      <left/>
      <right/>
      <top/>
      <bottom style="thin">
        <color indexed="64"/>
      </bottom>
      <diagonal/>
    </border>
    <border>
      <left/>
      <right/>
      <top/>
      <bottom style="hair">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hair">
        <color indexed="64"/>
      </top>
      <bottom/>
      <diagonal/>
    </border>
    <border>
      <left/>
      <right/>
      <top style="hair">
        <color indexed="64"/>
      </top>
      <bottom/>
      <diagonal/>
    </border>
    <border>
      <left style="thin">
        <color indexed="64"/>
      </left>
      <right/>
      <top style="hair">
        <color indexed="64"/>
      </top>
      <bottom/>
      <diagonal/>
    </border>
    <border>
      <left/>
      <right style="thin">
        <color indexed="64"/>
      </right>
      <top/>
      <bottom style="hair">
        <color indexed="64"/>
      </bottom>
      <diagonal/>
    </border>
    <border>
      <left style="thin">
        <color indexed="64"/>
      </left>
      <right/>
      <top/>
      <bottom style="hair">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diagonal/>
    </border>
    <border>
      <left/>
      <right style="thin">
        <color indexed="64"/>
      </right>
      <top/>
      <bottom/>
      <diagonal/>
    </border>
    <border>
      <left style="thin">
        <color indexed="64"/>
      </left>
      <right/>
      <top/>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diagonal/>
    </border>
    <border>
      <left style="hair">
        <color indexed="64"/>
      </left>
      <right style="hair">
        <color indexed="64"/>
      </right>
      <top/>
      <bottom/>
      <diagonal/>
    </border>
    <border>
      <left/>
      <right style="hair">
        <color indexed="64"/>
      </right>
      <top/>
      <bottom style="hair">
        <color indexed="64"/>
      </bottom>
      <diagonal/>
    </border>
    <border>
      <left/>
      <right style="hair">
        <color indexed="64"/>
      </right>
      <top style="hair">
        <color indexed="64"/>
      </top>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bottom style="hair">
        <color indexed="64"/>
      </bottom>
      <diagonal/>
    </border>
    <border>
      <left style="hair">
        <color indexed="64"/>
      </left>
      <right/>
      <top style="thin">
        <color indexed="64"/>
      </top>
      <bottom style="hair">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s>
  <cellStyleXfs count="4">
    <xf numFmtId="0" fontId="0" fillId="0" borderId="0">
      <alignment vertical="center"/>
    </xf>
    <xf numFmtId="41" fontId="1" fillId="0" borderId="0" applyFont="0" applyFill="0" applyBorder="0" applyAlignment="0" applyProtection="0">
      <alignment vertical="center"/>
    </xf>
    <xf numFmtId="0" fontId="1" fillId="0" borderId="0">
      <alignment vertical="center"/>
    </xf>
    <xf numFmtId="0" fontId="1" fillId="0" borderId="0"/>
  </cellStyleXfs>
  <cellXfs count="364">
    <xf numFmtId="0" fontId="0" fillId="0" borderId="0" xfId="0">
      <alignment vertical="center"/>
    </xf>
    <xf numFmtId="0" fontId="1" fillId="0" borderId="0" xfId="2">
      <alignment vertical="center"/>
    </xf>
    <xf numFmtId="0" fontId="3" fillId="0" borderId="0" xfId="2" applyFont="1">
      <alignment vertical="center"/>
    </xf>
    <xf numFmtId="0" fontId="4" fillId="0" borderId="0" xfId="2" applyFont="1" applyAlignment="1">
      <alignment horizontal="center" vertical="center"/>
    </xf>
    <xf numFmtId="0" fontId="3" fillId="0" borderId="0" xfId="2" applyFont="1" applyAlignment="1">
      <alignment horizontal="left" vertical="center"/>
    </xf>
    <xf numFmtId="49" fontId="3" fillId="0" borderId="0" xfId="2" applyNumberFormat="1" applyFont="1" applyAlignment="1">
      <alignment horizontal="center" vertical="center"/>
    </xf>
    <xf numFmtId="0" fontId="3" fillId="0" borderId="0" xfId="2" applyFont="1" applyAlignment="1">
      <alignment horizontal="right" vertical="center"/>
    </xf>
    <xf numFmtId="0" fontId="3" fillId="0" borderId="1" xfId="2" applyFont="1" applyBorder="1">
      <alignment vertical="center"/>
    </xf>
    <xf numFmtId="0" fontId="6" fillId="0" borderId="0" xfId="2" applyFont="1">
      <alignment vertical="center"/>
    </xf>
    <xf numFmtId="0" fontId="3" fillId="0" borderId="2" xfId="2" applyFont="1" applyBorder="1">
      <alignment vertical="center"/>
    </xf>
    <xf numFmtId="0" fontId="3" fillId="0" borderId="0" xfId="2" applyFont="1" applyAlignment="1">
      <alignment horizontal="distributed" vertical="center"/>
    </xf>
    <xf numFmtId="0" fontId="3" fillId="0" borderId="3" xfId="2" applyFont="1" applyBorder="1">
      <alignment vertical="center"/>
    </xf>
    <xf numFmtId="0" fontId="4" fillId="0" borderId="4" xfId="2" applyFont="1" applyBorder="1" applyAlignment="1">
      <alignment horizontal="center" vertical="center"/>
    </xf>
    <xf numFmtId="0" fontId="3" fillId="0" borderId="5" xfId="2" applyFont="1" applyBorder="1">
      <alignment vertical="center"/>
    </xf>
    <xf numFmtId="0" fontId="3" fillId="0" borderId="6" xfId="2" applyFont="1" applyBorder="1">
      <alignment vertical="center"/>
    </xf>
    <xf numFmtId="41" fontId="4" fillId="2" borderId="7" xfId="1" applyFont="1" applyFill="1" applyBorder="1" applyAlignment="1">
      <alignment horizontal="center" vertical="center"/>
    </xf>
    <xf numFmtId="0" fontId="7" fillId="0" borderId="7" xfId="2" applyFont="1" applyBorder="1" applyAlignment="1">
      <alignment horizontal="center" vertical="center"/>
    </xf>
    <xf numFmtId="0" fontId="3" fillId="0" borderId="8" xfId="2" applyFont="1" applyBorder="1">
      <alignment vertical="center"/>
    </xf>
    <xf numFmtId="0" fontId="4" fillId="3" borderId="7" xfId="2" applyFont="1" applyFill="1" applyBorder="1" applyAlignment="1">
      <alignment horizontal="left" vertical="center"/>
    </xf>
    <xf numFmtId="0" fontId="3" fillId="0" borderId="0" xfId="2" applyFont="1" applyAlignment="1">
      <alignment horizontal="center" vertical="center"/>
    </xf>
    <xf numFmtId="0" fontId="7" fillId="0" borderId="0" xfId="2" applyFont="1" applyAlignment="1">
      <alignment horizontal="center" vertical="center"/>
    </xf>
    <xf numFmtId="177" fontId="4" fillId="2" borderId="7" xfId="2" applyNumberFormat="1" applyFont="1" applyFill="1" applyBorder="1" applyAlignment="1">
      <alignment horizontal="center" vertical="center"/>
    </xf>
    <xf numFmtId="0" fontId="3" fillId="0" borderId="0" xfId="2" applyFont="1" applyAlignment="1">
      <alignment horizontal="left" vertical="center" indent="1"/>
    </xf>
    <xf numFmtId="0" fontId="4" fillId="2" borderId="7" xfId="2" applyFont="1" applyFill="1" applyBorder="1" applyAlignment="1">
      <alignment horizontal="center" vertical="center"/>
    </xf>
    <xf numFmtId="0" fontId="3" fillId="0" borderId="0" xfId="2" applyFont="1" applyAlignment="1">
      <alignment horizontal="left" vertical="center" indent="3"/>
    </xf>
    <xf numFmtId="49" fontId="4" fillId="2" borderId="7" xfId="2" applyNumberFormat="1" applyFont="1" applyFill="1" applyBorder="1" applyAlignment="1">
      <alignment horizontal="center" vertical="center"/>
    </xf>
    <xf numFmtId="178" fontId="3" fillId="0" borderId="0" xfId="2" applyNumberFormat="1" applyFont="1" applyAlignment="1">
      <alignment horizontal="center" vertical="center"/>
    </xf>
    <xf numFmtId="0" fontId="8" fillId="0" borderId="0" xfId="2" applyFont="1" applyAlignment="1">
      <alignment horizontal="center" vertical="center"/>
    </xf>
    <xf numFmtId="0" fontId="3" fillId="0" borderId="11" xfId="2" applyFont="1" applyBorder="1">
      <alignment vertical="center"/>
    </xf>
    <xf numFmtId="0" fontId="4" fillId="0" borderId="12" xfId="2" applyFont="1" applyBorder="1" applyAlignment="1">
      <alignment horizontal="center" vertical="center"/>
    </xf>
    <xf numFmtId="0" fontId="3" fillId="0" borderId="13" xfId="2" applyFont="1" applyBorder="1">
      <alignment vertical="center"/>
    </xf>
    <xf numFmtId="0" fontId="10" fillId="0" borderId="0" xfId="2" applyFont="1">
      <alignment vertical="center"/>
    </xf>
    <xf numFmtId="177" fontId="11" fillId="2" borderId="7" xfId="2" applyNumberFormat="1" applyFont="1" applyFill="1" applyBorder="1" applyAlignment="1">
      <alignment vertical="top" wrapText="1"/>
    </xf>
    <xf numFmtId="0" fontId="7" fillId="0" borderId="7" xfId="2" applyFont="1" applyBorder="1" applyAlignment="1">
      <alignment horizontal="center" vertical="center" shrinkToFit="1"/>
    </xf>
    <xf numFmtId="0" fontId="3" fillId="0" borderId="14" xfId="2" applyFont="1" applyBorder="1">
      <alignment vertical="center"/>
    </xf>
    <xf numFmtId="0" fontId="3" fillId="0" borderId="15" xfId="2" applyFont="1" applyBorder="1">
      <alignment vertical="center"/>
    </xf>
    <xf numFmtId="0" fontId="12" fillId="0" borderId="15" xfId="2" applyFont="1" applyBorder="1">
      <alignment vertical="center"/>
    </xf>
    <xf numFmtId="0" fontId="3" fillId="0" borderId="16" xfId="2" applyFont="1" applyBorder="1">
      <alignment vertical="center"/>
    </xf>
    <xf numFmtId="0" fontId="7" fillId="0" borderId="18" xfId="2" applyFont="1" applyBorder="1" applyAlignment="1">
      <alignment horizontal="center" vertical="center" shrinkToFit="1"/>
    </xf>
    <xf numFmtId="0" fontId="3" fillId="0" borderId="19" xfId="2" applyFont="1" applyBorder="1">
      <alignment vertical="center"/>
    </xf>
    <xf numFmtId="0" fontId="3" fillId="0" borderId="20" xfId="2" applyFont="1" applyBorder="1">
      <alignment vertical="center"/>
    </xf>
    <xf numFmtId="0" fontId="12" fillId="0" borderId="20" xfId="2" applyFont="1" applyBorder="1">
      <alignment vertical="center"/>
    </xf>
    <xf numFmtId="0" fontId="3" fillId="0" borderId="21" xfId="2" applyFont="1" applyBorder="1">
      <alignment vertical="center"/>
    </xf>
    <xf numFmtId="0" fontId="3" fillId="0" borderId="23" xfId="2" applyFont="1" applyBorder="1">
      <alignment vertical="center"/>
    </xf>
    <xf numFmtId="0" fontId="3" fillId="0" borderId="24" xfId="2" applyFont="1" applyBorder="1">
      <alignment vertical="center"/>
    </xf>
    <xf numFmtId="0" fontId="12" fillId="0" borderId="24" xfId="2" applyFont="1" applyBorder="1">
      <alignment vertical="center"/>
    </xf>
    <xf numFmtId="0" fontId="3" fillId="0" borderId="25" xfId="2" applyFont="1" applyBorder="1">
      <alignment vertical="center"/>
    </xf>
    <xf numFmtId="0" fontId="7" fillId="0" borderId="7" xfId="2" applyFont="1" applyBorder="1">
      <alignment vertical="center"/>
    </xf>
    <xf numFmtId="0" fontId="3" fillId="0" borderId="30" xfId="2" applyFont="1" applyBorder="1" applyAlignment="1">
      <alignment horizontal="center" vertical="center"/>
    </xf>
    <xf numFmtId="0" fontId="12" fillId="0" borderId="0" xfId="2" applyFont="1">
      <alignment vertical="center"/>
    </xf>
    <xf numFmtId="179" fontId="3" fillId="0" borderId="0" xfId="2" applyNumberFormat="1" applyFont="1" applyAlignment="1">
      <alignment horizontal="center" vertical="center"/>
    </xf>
    <xf numFmtId="0" fontId="3" fillId="0" borderId="0" xfId="2" applyFont="1" applyAlignment="1">
      <alignment horizontal="center" vertical="center" wrapText="1"/>
    </xf>
    <xf numFmtId="0" fontId="3" fillId="0" borderId="0" xfId="2" applyFont="1" applyAlignment="1">
      <alignment horizontal="center" vertical="center" textRotation="255"/>
    </xf>
    <xf numFmtId="0" fontId="3" fillId="0" borderId="26" xfId="2" applyFont="1" applyBorder="1">
      <alignment vertical="center"/>
    </xf>
    <xf numFmtId="0" fontId="3" fillId="0" borderId="27" xfId="2" applyFont="1" applyBorder="1">
      <alignment vertical="center"/>
    </xf>
    <xf numFmtId="0" fontId="3" fillId="0" borderId="28" xfId="2" applyFont="1" applyBorder="1">
      <alignment vertical="center"/>
    </xf>
    <xf numFmtId="178" fontId="4" fillId="2" borderId="18" xfId="2" applyNumberFormat="1" applyFont="1" applyFill="1" applyBorder="1" applyAlignment="1">
      <alignment horizontal="center" vertical="center"/>
    </xf>
    <xf numFmtId="0" fontId="4" fillId="2" borderId="7" xfId="2" applyFont="1" applyFill="1" applyBorder="1">
      <alignment vertical="center"/>
    </xf>
    <xf numFmtId="0" fontId="7" fillId="0" borderId="7" xfId="2" applyFont="1" applyBorder="1" applyAlignment="1">
      <alignment horizontal="center" vertical="center" wrapText="1"/>
    </xf>
    <xf numFmtId="0" fontId="4" fillId="2" borderId="7" xfId="2" applyFont="1" applyFill="1" applyBorder="1" applyAlignment="1">
      <alignment vertical="center" wrapText="1"/>
    </xf>
    <xf numFmtId="0" fontId="4" fillId="0" borderId="42" xfId="2" applyFont="1" applyBorder="1" applyAlignment="1">
      <alignment horizontal="center" vertical="center"/>
    </xf>
    <xf numFmtId="0" fontId="7" fillId="0" borderId="42" xfId="2" applyFont="1" applyBorder="1" applyAlignment="1">
      <alignment horizontal="center" vertical="center"/>
    </xf>
    <xf numFmtId="0" fontId="7" fillId="0" borderId="18" xfId="2" applyFont="1" applyBorder="1" applyAlignment="1">
      <alignment horizontal="center" vertical="center"/>
    </xf>
    <xf numFmtId="0" fontId="3" fillId="0" borderId="42" xfId="2" applyFont="1" applyBorder="1" applyAlignment="1">
      <alignment horizontal="center" vertical="center"/>
    </xf>
    <xf numFmtId="0" fontId="4" fillId="3" borderId="18" xfId="2" applyFont="1" applyFill="1" applyBorder="1">
      <alignment vertical="center"/>
    </xf>
    <xf numFmtId="0" fontId="7" fillId="0" borderId="18" xfId="2" applyFont="1" applyBorder="1">
      <alignment vertical="center"/>
    </xf>
    <xf numFmtId="0" fontId="13" fillId="0" borderId="0" xfId="2" applyFont="1" applyAlignment="1">
      <alignment horizontal="left" vertical="center"/>
    </xf>
    <xf numFmtId="0" fontId="10" fillId="0" borderId="4" xfId="2" applyFont="1" applyBorder="1">
      <alignment vertical="center"/>
    </xf>
    <xf numFmtId="0" fontId="4" fillId="2" borderId="7" xfId="2" applyFont="1" applyFill="1" applyBorder="1" applyAlignment="1">
      <alignment horizontal="left" vertical="center" wrapText="1"/>
    </xf>
    <xf numFmtId="0" fontId="7" fillId="0" borderId="7" xfId="2" applyFont="1" applyBorder="1" applyAlignment="1">
      <alignment horizontal="left" vertical="center" wrapText="1"/>
    </xf>
    <xf numFmtId="0" fontId="3" fillId="2" borderId="45" xfId="2" applyFont="1" applyFill="1" applyBorder="1" applyAlignment="1">
      <alignment horizontal="center" vertical="center"/>
    </xf>
    <xf numFmtId="0" fontId="7" fillId="0" borderId="45" xfId="2" applyFont="1" applyBorder="1" applyAlignment="1">
      <alignment horizontal="left" vertical="center"/>
    </xf>
    <xf numFmtId="0" fontId="3" fillId="2" borderId="46" xfId="2" applyFont="1" applyFill="1" applyBorder="1" applyAlignment="1">
      <alignment horizontal="center" vertical="center"/>
    </xf>
    <xf numFmtId="0" fontId="7" fillId="0" borderId="46" xfId="2" applyFont="1" applyBorder="1" applyAlignment="1">
      <alignment horizontal="left" vertical="center"/>
    </xf>
    <xf numFmtId="0" fontId="3" fillId="2" borderId="46" xfId="2" applyFont="1" applyFill="1" applyBorder="1" applyAlignment="1">
      <alignment horizontal="left" vertical="center"/>
    </xf>
    <xf numFmtId="0" fontId="7" fillId="0" borderId="47" xfId="2" applyFont="1" applyBorder="1" applyAlignment="1">
      <alignment horizontal="left" vertical="center"/>
    </xf>
    <xf numFmtId="0" fontId="10" fillId="2" borderId="45" xfId="2" applyFont="1" applyFill="1" applyBorder="1" applyAlignment="1">
      <alignment horizontal="center" vertical="center"/>
    </xf>
    <xf numFmtId="0" fontId="3" fillId="3" borderId="47" xfId="2" applyFont="1" applyFill="1" applyBorder="1" applyAlignment="1">
      <alignment horizontal="center" vertical="center"/>
    </xf>
    <xf numFmtId="0" fontId="10" fillId="0" borderId="6" xfId="2" applyFont="1" applyBorder="1">
      <alignment vertical="center"/>
    </xf>
    <xf numFmtId="0" fontId="10" fillId="0" borderId="8" xfId="2" applyFont="1" applyBorder="1">
      <alignment vertical="center"/>
    </xf>
    <xf numFmtId="0" fontId="3" fillId="2" borderId="45" xfId="2" applyFont="1" applyFill="1" applyBorder="1">
      <alignment vertical="center"/>
    </xf>
    <xf numFmtId="0" fontId="7" fillId="0" borderId="45" xfId="2" applyFont="1" applyBorder="1">
      <alignment vertical="center"/>
    </xf>
    <xf numFmtId="0" fontId="3" fillId="2" borderId="48" xfId="2" applyFont="1" applyFill="1" applyBorder="1">
      <alignment vertical="center"/>
    </xf>
    <xf numFmtId="0" fontId="7" fillId="0" borderId="48" xfId="2" applyFont="1" applyBorder="1">
      <alignment vertical="center"/>
    </xf>
    <xf numFmtId="0" fontId="3" fillId="2" borderId="46" xfId="2" applyFont="1" applyFill="1" applyBorder="1">
      <alignment vertical="center"/>
    </xf>
    <xf numFmtId="0" fontId="7" fillId="0" borderId="46" xfId="2" applyFont="1" applyBorder="1">
      <alignment vertical="center"/>
    </xf>
    <xf numFmtId="0" fontId="3" fillId="3" borderId="46" xfId="2" applyFont="1" applyFill="1" applyBorder="1">
      <alignment vertical="center"/>
    </xf>
    <xf numFmtId="0" fontId="7" fillId="0" borderId="47" xfId="2" applyFont="1" applyBorder="1">
      <alignment vertical="center"/>
    </xf>
    <xf numFmtId="0" fontId="3" fillId="0" borderId="37" xfId="2" applyFont="1" applyBorder="1">
      <alignment vertical="center"/>
    </xf>
    <xf numFmtId="0" fontId="10" fillId="0" borderId="23" xfId="2" applyFont="1" applyBorder="1" applyAlignment="1">
      <alignment vertical="center" wrapText="1"/>
    </xf>
    <xf numFmtId="0" fontId="3" fillId="0" borderId="24" xfId="2" applyFont="1" applyBorder="1" applyAlignment="1">
      <alignment vertical="center" wrapText="1"/>
    </xf>
    <xf numFmtId="0" fontId="3" fillId="0" borderId="24" xfId="2" applyFont="1" applyBorder="1" applyAlignment="1">
      <alignment horizontal="right" vertical="center" wrapText="1"/>
    </xf>
    <xf numFmtId="180" fontId="3" fillId="0" borderId="14" xfId="2" applyNumberFormat="1" applyFont="1" applyBorder="1" applyAlignment="1">
      <alignment vertical="center" wrapText="1"/>
    </xf>
    <xf numFmtId="180" fontId="3" fillId="0" borderId="37" xfId="2" applyNumberFormat="1" applyFont="1" applyBorder="1" applyAlignment="1">
      <alignment vertical="center" wrapText="1"/>
    </xf>
    <xf numFmtId="180" fontId="3" fillId="0" borderId="19" xfId="2" applyNumberFormat="1" applyFont="1" applyBorder="1" applyAlignment="1">
      <alignment vertical="center" wrapText="1"/>
    </xf>
    <xf numFmtId="0" fontId="3" fillId="2" borderId="22" xfId="2" applyFont="1" applyFill="1" applyBorder="1">
      <alignment vertical="center"/>
    </xf>
    <xf numFmtId="0" fontId="3" fillId="2" borderId="47" xfId="2" applyFont="1" applyFill="1" applyBorder="1">
      <alignment vertical="center"/>
    </xf>
    <xf numFmtId="0" fontId="3" fillId="6" borderId="0" xfId="2" applyFont="1" applyFill="1">
      <alignment vertical="center"/>
    </xf>
    <xf numFmtId="178" fontId="3" fillId="0" borderId="27" xfId="2" applyNumberFormat="1" applyFont="1" applyBorder="1" applyAlignment="1">
      <alignment horizontal="center" vertical="center"/>
    </xf>
    <xf numFmtId="0" fontId="3" fillId="0" borderId="42" xfId="2" applyFont="1" applyBorder="1">
      <alignment vertical="center"/>
    </xf>
    <xf numFmtId="0" fontId="12" fillId="0" borderId="42" xfId="2" applyFont="1" applyBorder="1">
      <alignment vertical="center"/>
    </xf>
    <xf numFmtId="0" fontId="3" fillId="0" borderId="43" xfId="2" applyFont="1" applyBorder="1">
      <alignment vertical="center"/>
    </xf>
    <xf numFmtId="178" fontId="3" fillId="0" borderId="27" xfId="2" applyNumberFormat="1" applyFont="1" applyBorder="1" applyAlignment="1">
      <alignment vertical="center"/>
    </xf>
    <xf numFmtId="0" fontId="3" fillId="2" borderId="7" xfId="2" applyFont="1" applyFill="1" applyBorder="1">
      <alignment vertical="center"/>
    </xf>
    <xf numFmtId="0" fontId="3" fillId="3" borderId="7" xfId="2" applyFont="1" applyFill="1" applyBorder="1">
      <alignment vertical="center"/>
    </xf>
    <xf numFmtId="0" fontId="3" fillId="0" borderId="0" xfId="2" applyFont="1" applyBorder="1">
      <alignment vertical="center"/>
    </xf>
    <xf numFmtId="0" fontId="10" fillId="0" borderId="0" xfId="3" applyFont="1" applyAlignment="1">
      <alignment vertical="center"/>
    </xf>
    <xf numFmtId="0" fontId="3" fillId="0" borderId="0" xfId="3" applyFont="1" applyAlignment="1">
      <alignment vertical="center"/>
    </xf>
    <xf numFmtId="0" fontId="3" fillId="0" borderId="38" xfId="3" applyFont="1" applyBorder="1" applyAlignment="1">
      <alignment vertical="center"/>
    </xf>
    <xf numFmtId="0" fontId="3" fillId="0" borderId="63" xfId="3" applyFont="1" applyBorder="1" applyAlignment="1">
      <alignment vertical="center"/>
    </xf>
    <xf numFmtId="0" fontId="20" fillId="0" borderId="0" xfId="3" applyFont="1" applyAlignment="1">
      <alignment vertical="center"/>
    </xf>
    <xf numFmtId="0" fontId="12" fillId="0" borderId="0" xfId="3" applyFont="1" applyAlignment="1">
      <alignment horizontal="left" vertical="center"/>
    </xf>
    <xf numFmtId="0" fontId="10" fillId="0" borderId="32" xfId="3" applyFont="1" applyBorder="1" applyAlignment="1">
      <alignment vertical="center"/>
    </xf>
    <xf numFmtId="0" fontId="10" fillId="0" borderId="49" xfId="3" applyFont="1" applyBorder="1" applyAlignment="1">
      <alignment vertical="center"/>
    </xf>
    <xf numFmtId="0" fontId="10" fillId="0" borderId="34" xfId="3" applyFont="1" applyBorder="1" applyAlignment="1">
      <alignment horizontal="center" vertical="center"/>
    </xf>
    <xf numFmtId="0" fontId="10" fillId="0" borderId="36" xfId="3" applyFont="1" applyBorder="1" applyAlignment="1">
      <alignment horizontal="center" vertical="center"/>
    </xf>
    <xf numFmtId="0" fontId="3" fillId="0" borderId="30" xfId="2" applyFont="1" applyBorder="1" applyAlignment="1">
      <alignment horizontal="center" vertical="center"/>
    </xf>
    <xf numFmtId="0" fontId="3" fillId="0" borderId="0" xfId="2" applyFont="1">
      <alignment vertical="center"/>
    </xf>
    <xf numFmtId="0" fontId="3" fillId="0" borderId="0" xfId="2" applyFont="1" applyAlignment="1">
      <alignment horizontal="distributed" vertical="center"/>
    </xf>
    <xf numFmtId="0" fontId="3" fillId="0" borderId="0" xfId="2" applyFont="1" applyAlignment="1">
      <alignment horizontal="center" vertical="center"/>
    </xf>
    <xf numFmtId="0" fontId="7" fillId="4" borderId="10" xfId="2" applyFont="1" applyFill="1" applyBorder="1" applyAlignment="1">
      <alignment horizontal="center" vertical="center"/>
    </xf>
    <xf numFmtId="0" fontId="7" fillId="4" borderId="9" xfId="2" applyFont="1" applyFill="1" applyBorder="1" applyAlignment="1">
      <alignment horizontal="center" vertical="center"/>
    </xf>
    <xf numFmtId="0" fontId="7" fillId="0" borderId="7" xfId="2" applyFont="1" applyBorder="1" applyAlignment="1">
      <alignment horizontal="center" vertical="center"/>
    </xf>
    <xf numFmtId="178" fontId="3" fillId="0" borderId="0" xfId="2" applyNumberFormat="1" applyFont="1" applyAlignment="1">
      <alignment horizontal="right" vertical="center"/>
    </xf>
    <xf numFmtId="0" fontId="9" fillId="0" borderId="0" xfId="2" applyFont="1" applyAlignment="1">
      <alignment horizontal="center" vertical="center"/>
    </xf>
    <xf numFmtId="177" fontId="3" fillId="0" borderId="0" xfId="2" applyNumberFormat="1" applyFont="1" applyAlignment="1">
      <alignment horizontal="center" vertical="center"/>
    </xf>
    <xf numFmtId="49" fontId="3" fillId="0" borderId="0" xfId="2" applyNumberFormat="1" applyFont="1" applyAlignment="1">
      <alignment horizontal="center" vertical="center"/>
    </xf>
    <xf numFmtId="0" fontId="3" fillId="0" borderId="0" xfId="2" applyFont="1" applyAlignment="1">
      <alignment horizontal="left" vertical="center"/>
    </xf>
    <xf numFmtId="176" fontId="3" fillId="0" borderId="1" xfId="2" applyNumberFormat="1" applyFont="1" applyBorder="1" applyAlignment="1">
      <alignment horizontal="right"/>
    </xf>
    <xf numFmtId="0" fontId="3" fillId="0" borderId="0" xfId="2" applyFont="1" applyAlignment="1">
      <alignment horizontal="left"/>
    </xf>
    <xf numFmtId="179" fontId="3" fillId="0" borderId="44" xfId="2" applyNumberFormat="1" applyFont="1" applyBorder="1" applyAlignment="1">
      <alignment horizontal="center" vertical="center"/>
    </xf>
    <xf numFmtId="179" fontId="3" fillId="0" borderId="42" xfId="2" applyNumberFormat="1" applyFont="1" applyBorder="1" applyAlignment="1">
      <alignment horizontal="center" vertical="center"/>
    </xf>
    <xf numFmtId="0" fontId="3" fillId="0" borderId="44" xfId="2" applyFont="1" applyBorder="1" applyAlignment="1">
      <alignment horizontal="center" vertical="center" shrinkToFit="1"/>
    </xf>
    <xf numFmtId="0" fontId="3" fillId="0" borderId="42" xfId="2" applyFont="1" applyBorder="1" applyAlignment="1">
      <alignment horizontal="center" vertical="center" shrinkToFit="1"/>
    </xf>
    <xf numFmtId="0" fontId="3" fillId="0" borderId="43" xfId="2" applyFont="1" applyBorder="1" applyAlignment="1">
      <alignment horizontal="center" vertical="center" shrinkToFit="1"/>
    </xf>
    <xf numFmtId="0" fontId="3" fillId="0" borderId="27" xfId="2" applyFont="1" applyBorder="1" applyAlignment="1">
      <alignment horizontal="center" vertical="center"/>
    </xf>
    <xf numFmtId="178" fontId="3" fillId="0" borderId="27" xfId="2" applyNumberFormat="1" applyFont="1" applyBorder="1" applyAlignment="1">
      <alignment horizontal="center" vertical="center"/>
    </xf>
    <xf numFmtId="0" fontId="3" fillId="0" borderId="7" xfId="2" applyFont="1" applyBorder="1" applyAlignment="1">
      <alignment horizontal="center" vertical="center"/>
    </xf>
    <xf numFmtId="179" fontId="3" fillId="0" borderId="7" xfId="2" applyNumberFormat="1" applyFont="1" applyBorder="1" applyAlignment="1">
      <alignment horizontal="left" vertical="center"/>
    </xf>
    <xf numFmtId="0" fontId="3" fillId="0" borderId="34" xfId="2" applyFont="1" applyBorder="1" applyAlignment="1">
      <alignment horizontal="center" vertical="center"/>
    </xf>
    <xf numFmtId="0" fontId="3" fillId="0" borderId="33" xfId="2" applyFont="1" applyBorder="1" applyAlignment="1">
      <alignment horizontal="center" vertical="center"/>
    </xf>
    <xf numFmtId="0" fontId="3" fillId="0" borderId="32" xfId="2" applyFont="1" applyBorder="1" applyAlignment="1">
      <alignment horizontal="center" vertical="center"/>
    </xf>
    <xf numFmtId="0" fontId="3" fillId="0" borderId="36" xfId="2" applyFont="1" applyBorder="1" applyAlignment="1">
      <alignment horizontal="center" vertical="center"/>
    </xf>
    <xf numFmtId="0" fontId="3" fillId="0" borderId="1" xfId="2" applyFont="1" applyBorder="1" applyAlignment="1">
      <alignment horizontal="center" vertical="center"/>
    </xf>
    <xf numFmtId="0" fontId="3" fillId="0" borderId="35" xfId="2" applyFont="1" applyBorder="1" applyAlignment="1">
      <alignment horizontal="center" vertical="center"/>
    </xf>
    <xf numFmtId="0" fontId="3" fillId="0" borderId="16" xfId="2" applyFont="1" applyBorder="1" applyAlignment="1">
      <alignment horizontal="center" vertical="center" wrapText="1"/>
    </xf>
    <xf numFmtId="0" fontId="3" fillId="0" borderId="15" xfId="2" applyFont="1" applyBorder="1" applyAlignment="1">
      <alignment horizontal="center" vertical="center" wrapText="1"/>
    </xf>
    <xf numFmtId="0" fontId="3" fillId="0" borderId="14" xfId="2" applyFont="1" applyBorder="1" applyAlignment="1">
      <alignment horizontal="center" vertical="center" wrapText="1"/>
    </xf>
    <xf numFmtId="179" fontId="3" fillId="0" borderId="15" xfId="2" applyNumberFormat="1" applyFont="1" applyBorder="1" applyAlignment="1">
      <alignment horizontal="center" vertical="center"/>
    </xf>
    <xf numFmtId="0" fontId="3" fillId="0" borderId="18" xfId="2" applyFont="1" applyBorder="1" applyAlignment="1">
      <alignment horizontal="center" vertical="center"/>
    </xf>
    <xf numFmtId="178" fontId="3" fillId="0" borderId="31" xfId="2" applyNumberFormat="1" applyFont="1" applyBorder="1" applyAlignment="1">
      <alignment horizontal="center" vertical="center"/>
    </xf>
    <xf numFmtId="178" fontId="3" fillId="0" borderId="30" xfId="2" applyNumberFormat="1" applyFont="1" applyBorder="1" applyAlignment="1">
      <alignment horizontal="center" vertical="center"/>
    </xf>
    <xf numFmtId="0" fontId="3" fillId="0" borderId="30" xfId="2" applyFont="1" applyBorder="1" applyAlignment="1">
      <alignment horizontal="center" vertical="center"/>
    </xf>
    <xf numFmtId="0" fontId="3" fillId="0" borderId="29" xfId="2" applyFont="1" applyBorder="1" applyAlignment="1">
      <alignment horizontal="center" vertical="center"/>
    </xf>
    <xf numFmtId="0" fontId="3" fillId="0" borderId="28" xfId="2" applyFont="1" applyBorder="1" applyAlignment="1">
      <alignment horizontal="left" vertical="center"/>
    </xf>
    <xf numFmtId="0" fontId="3" fillId="0" borderId="27" xfId="2" applyFont="1" applyBorder="1" applyAlignment="1">
      <alignment horizontal="left" vertical="center"/>
    </xf>
    <xf numFmtId="177" fontId="3" fillId="0" borderId="27" xfId="2" applyNumberFormat="1" applyFont="1" applyBorder="1" applyAlignment="1">
      <alignment horizontal="left" vertical="center"/>
    </xf>
    <xf numFmtId="0" fontId="3" fillId="0" borderId="27" xfId="2" applyNumberFormat="1" applyFont="1" applyBorder="1" applyAlignment="1">
      <alignment horizontal="left" vertical="center"/>
    </xf>
    <xf numFmtId="0" fontId="3" fillId="0" borderId="26" xfId="2" applyNumberFormat="1" applyFont="1" applyBorder="1" applyAlignment="1">
      <alignment horizontal="left" vertical="center"/>
    </xf>
    <xf numFmtId="0" fontId="3" fillId="0" borderId="18" xfId="2" applyFont="1" applyBorder="1" applyAlignment="1">
      <alignment horizontal="center" vertical="center" textRotation="255"/>
    </xf>
    <xf numFmtId="0" fontId="3" fillId="0" borderId="22" xfId="2" applyFont="1" applyBorder="1" applyAlignment="1">
      <alignment horizontal="center" vertical="center" textRotation="255"/>
    </xf>
    <xf numFmtId="0" fontId="3" fillId="0" borderId="17" xfId="2" applyFont="1" applyBorder="1" applyAlignment="1">
      <alignment horizontal="center" vertical="center" textRotation="255"/>
    </xf>
    <xf numFmtId="0" fontId="3" fillId="0" borderId="25" xfId="2" applyFont="1" applyBorder="1" applyAlignment="1">
      <alignment horizontal="center" vertical="center"/>
    </xf>
    <xf numFmtId="0" fontId="3" fillId="0" borderId="24" xfId="2" applyFont="1" applyBorder="1" applyAlignment="1">
      <alignment horizontal="center" vertical="center"/>
    </xf>
    <xf numFmtId="0" fontId="3" fillId="0" borderId="23" xfId="2" applyFont="1" applyBorder="1" applyAlignment="1">
      <alignment horizontal="center" vertical="center"/>
    </xf>
    <xf numFmtId="179" fontId="3" fillId="0" borderId="24" xfId="2" applyNumberFormat="1" applyFont="1" applyBorder="1" applyAlignment="1">
      <alignment horizontal="center" vertical="center"/>
    </xf>
    <xf numFmtId="0" fontId="3" fillId="0" borderId="21" xfId="2" applyFont="1" applyBorder="1" applyAlignment="1">
      <alignment horizontal="center" vertical="center"/>
    </xf>
    <xf numFmtId="0" fontId="3" fillId="0" borderId="20" xfId="2" applyFont="1" applyBorder="1" applyAlignment="1">
      <alignment horizontal="center" vertical="center"/>
    </xf>
    <xf numFmtId="0" fontId="3" fillId="0" borderId="19" xfId="2" applyFont="1" applyBorder="1" applyAlignment="1">
      <alignment horizontal="center" vertical="center"/>
    </xf>
    <xf numFmtId="179" fontId="3" fillId="0" borderId="20" xfId="2" applyNumberFormat="1" applyFont="1" applyBorder="1" applyAlignment="1">
      <alignment horizontal="center" vertical="center"/>
    </xf>
    <xf numFmtId="0" fontId="3" fillId="0" borderId="25" xfId="2" applyFont="1" applyBorder="1" applyAlignment="1">
      <alignment horizontal="center" vertical="center" shrinkToFit="1"/>
    </xf>
    <xf numFmtId="0" fontId="3" fillId="0" borderId="24" xfId="2" applyFont="1" applyBorder="1" applyAlignment="1">
      <alignment horizontal="center" vertical="center" shrinkToFit="1"/>
    </xf>
    <xf numFmtId="0" fontId="3" fillId="0" borderId="23" xfId="2" applyFont="1" applyBorder="1" applyAlignment="1">
      <alignment horizontal="center" vertical="center" shrinkToFit="1"/>
    </xf>
    <xf numFmtId="179" fontId="3" fillId="0" borderId="25" xfId="2" applyNumberFormat="1" applyFont="1" applyBorder="1" applyAlignment="1">
      <alignment horizontal="center" vertical="center"/>
    </xf>
    <xf numFmtId="0" fontId="3" fillId="0" borderId="21" xfId="2" applyFont="1" applyBorder="1" applyAlignment="1">
      <alignment horizontal="center" vertical="center" shrinkToFit="1"/>
    </xf>
    <xf numFmtId="0" fontId="3" fillId="0" borderId="20" xfId="2" applyFont="1" applyBorder="1" applyAlignment="1">
      <alignment horizontal="center" vertical="center" shrinkToFit="1"/>
    </xf>
    <xf numFmtId="0" fontId="3" fillId="0" borderId="19" xfId="2" applyFont="1" applyBorder="1" applyAlignment="1">
      <alignment horizontal="center" vertical="center" shrinkToFit="1"/>
    </xf>
    <xf numFmtId="0" fontId="3" fillId="0" borderId="39" xfId="2" applyFont="1" applyBorder="1" applyAlignment="1">
      <alignment horizontal="center" vertical="center" wrapText="1"/>
    </xf>
    <xf numFmtId="0" fontId="3" fillId="0" borderId="38" xfId="2" applyFont="1" applyBorder="1" applyAlignment="1">
      <alignment horizontal="center" vertical="center" wrapText="1"/>
    </xf>
    <xf numFmtId="0" fontId="3" fillId="0" borderId="37" xfId="2" applyFont="1" applyBorder="1" applyAlignment="1">
      <alignment horizontal="center" vertical="center" wrapText="1"/>
    </xf>
    <xf numFmtId="0" fontId="3" fillId="0" borderId="36" xfId="2" applyFont="1" applyBorder="1" applyAlignment="1">
      <alignment horizontal="center" vertical="center" wrapText="1"/>
    </xf>
    <xf numFmtId="0" fontId="3" fillId="0" borderId="1" xfId="2" applyFont="1" applyBorder="1" applyAlignment="1">
      <alignment horizontal="center" vertical="center" wrapText="1"/>
    </xf>
    <xf numFmtId="0" fontId="3" fillId="0" borderId="35" xfId="2" applyFont="1" applyBorder="1" applyAlignment="1">
      <alignment horizontal="center" vertical="center" wrapText="1"/>
    </xf>
    <xf numFmtId="0" fontId="3" fillId="0" borderId="39" xfId="2" applyFont="1" applyBorder="1" applyAlignment="1">
      <alignment horizontal="left" vertical="center"/>
    </xf>
    <xf numFmtId="0" fontId="3" fillId="0" borderId="38" xfId="2" applyFont="1" applyBorder="1" applyAlignment="1">
      <alignment horizontal="left" vertical="center"/>
    </xf>
    <xf numFmtId="0" fontId="3" fillId="0" borderId="37" xfId="2" applyFont="1" applyBorder="1" applyAlignment="1">
      <alignment horizontal="left" vertical="center"/>
    </xf>
    <xf numFmtId="0" fontId="3" fillId="0" borderId="36" xfId="2" applyFont="1" applyBorder="1" applyAlignment="1">
      <alignment horizontal="left" vertical="center"/>
    </xf>
    <xf numFmtId="0" fontId="3" fillId="0" borderId="1" xfId="2" applyFont="1" applyBorder="1" applyAlignment="1">
      <alignment horizontal="left" vertical="center"/>
    </xf>
    <xf numFmtId="0" fontId="3" fillId="0" borderId="35" xfId="2" applyFont="1" applyBorder="1" applyAlignment="1">
      <alignment horizontal="left" vertical="center"/>
    </xf>
    <xf numFmtId="0" fontId="3" fillId="0" borderId="41" xfId="2" applyFont="1" applyBorder="1" applyAlignment="1">
      <alignment horizontal="left" vertical="center"/>
    </xf>
    <xf numFmtId="0" fontId="3" fillId="0" borderId="2" xfId="2" applyFont="1" applyBorder="1" applyAlignment="1">
      <alignment horizontal="left" vertical="center"/>
    </xf>
    <xf numFmtId="0" fontId="3" fillId="0" borderId="40" xfId="2" applyFont="1" applyBorder="1" applyAlignment="1">
      <alignment horizontal="left" vertical="center"/>
    </xf>
    <xf numFmtId="0" fontId="3" fillId="0" borderId="39" xfId="2" applyFont="1" applyBorder="1" applyAlignment="1">
      <alignment horizontal="center" vertical="center"/>
    </xf>
    <xf numFmtId="0" fontId="3" fillId="0" borderId="38" xfId="2" applyFont="1" applyBorder="1" applyAlignment="1">
      <alignment horizontal="center" vertical="center"/>
    </xf>
    <xf numFmtId="0" fontId="3" fillId="0" borderId="37" xfId="2" applyFont="1" applyBorder="1" applyAlignment="1">
      <alignment horizontal="center" vertical="center"/>
    </xf>
    <xf numFmtId="0" fontId="3" fillId="0" borderId="41" xfId="2" applyFont="1" applyBorder="1" applyAlignment="1">
      <alignment horizontal="center" vertical="center"/>
    </xf>
    <xf numFmtId="0" fontId="3" fillId="0" borderId="2" xfId="2" applyFont="1" applyBorder="1" applyAlignment="1">
      <alignment horizontal="center" vertical="center"/>
    </xf>
    <xf numFmtId="0" fontId="3" fillId="0" borderId="40" xfId="2" applyFont="1" applyBorder="1" applyAlignment="1">
      <alignment horizontal="center" vertical="center"/>
    </xf>
    <xf numFmtId="0" fontId="3" fillId="0" borderId="44" xfId="2" applyFont="1" applyBorder="1" applyAlignment="1">
      <alignment horizontal="center" vertical="center"/>
    </xf>
    <xf numFmtId="177" fontId="3" fillId="0" borderId="44" xfId="2" applyNumberFormat="1" applyFont="1" applyBorder="1" applyAlignment="1">
      <alignment horizontal="center" vertical="center"/>
    </xf>
    <xf numFmtId="177" fontId="3" fillId="0" borderId="42" xfId="2" applyNumberFormat="1" applyFont="1" applyBorder="1" applyAlignment="1">
      <alignment horizontal="center" vertical="center"/>
    </xf>
    <xf numFmtId="178" fontId="3" fillId="0" borderId="42" xfId="2" applyNumberFormat="1" applyFont="1" applyBorder="1" applyAlignment="1">
      <alignment horizontal="center" vertical="center"/>
    </xf>
    <xf numFmtId="0" fontId="3" fillId="0" borderId="42" xfId="2" applyFont="1" applyBorder="1" applyAlignment="1">
      <alignment horizontal="center" vertical="center"/>
    </xf>
    <xf numFmtId="0" fontId="3" fillId="0" borderId="43" xfId="2" applyFont="1" applyBorder="1" applyAlignment="1">
      <alignment horizontal="center" vertical="center"/>
    </xf>
    <xf numFmtId="0" fontId="3" fillId="0" borderId="7" xfId="2" applyFont="1" applyBorder="1" applyAlignment="1">
      <alignment horizontal="left" vertical="center"/>
    </xf>
    <xf numFmtId="179" fontId="3" fillId="0" borderId="21" xfId="2" applyNumberFormat="1" applyFont="1" applyBorder="1" applyAlignment="1">
      <alignment horizontal="center" vertical="center"/>
    </xf>
    <xf numFmtId="179" fontId="3" fillId="0" borderId="16" xfId="2" applyNumberFormat="1" applyFont="1" applyBorder="1" applyAlignment="1">
      <alignment horizontal="center" vertical="center"/>
    </xf>
    <xf numFmtId="0" fontId="3" fillId="0" borderId="15" xfId="2" applyFont="1" applyBorder="1" applyAlignment="1">
      <alignment horizontal="center" vertical="center"/>
    </xf>
    <xf numFmtId="178" fontId="3" fillId="0" borderId="29" xfId="2" applyNumberFormat="1" applyFont="1" applyBorder="1" applyAlignment="1">
      <alignment horizontal="center" vertical="center"/>
    </xf>
    <xf numFmtId="0" fontId="7" fillId="0" borderId="44" xfId="2" applyFont="1" applyBorder="1" applyAlignment="1">
      <alignment horizontal="center" vertical="center"/>
    </xf>
    <xf numFmtId="0" fontId="7" fillId="0" borderId="43" xfId="2" applyFont="1" applyBorder="1" applyAlignment="1">
      <alignment horizontal="center" vertical="center"/>
    </xf>
    <xf numFmtId="0" fontId="3" fillId="0" borderId="16" xfId="2" applyFont="1" applyBorder="1" applyAlignment="1">
      <alignment horizontal="right" vertical="center"/>
    </xf>
    <xf numFmtId="0" fontId="3" fillId="0" borderId="15" xfId="2" applyFont="1" applyBorder="1" applyAlignment="1">
      <alignment horizontal="right" vertical="center"/>
    </xf>
    <xf numFmtId="0" fontId="3" fillId="0" borderId="52" xfId="2" applyFont="1" applyBorder="1" applyAlignment="1">
      <alignment horizontal="right" vertical="center"/>
    </xf>
    <xf numFmtId="0" fontId="3" fillId="0" borderId="51" xfId="2" applyFont="1" applyBorder="1" applyAlignment="1">
      <alignment horizontal="center" vertical="center"/>
    </xf>
    <xf numFmtId="0" fontId="3" fillId="0" borderId="34" xfId="2" applyFont="1" applyBorder="1" applyAlignment="1">
      <alignment horizontal="left" vertical="center"/>
    </xf>
    <xf numFmtId="0" fontId="3" fillId="0" borderId="33" xfId="2" applyFont="1" applyBorder="1" applyAlignment="1">
      <alignment horizontal="left" vertical="center"/>
    </xf>
    <xf numFmtId="0" fontId="3" fillId="0" borderId="32" xfId="2" applyFont="1" applyBorder="1" applyAlignment="1">
      <alignment horizontal="left" vertical="center"/>
    </xf>
    <xf numFmtId="0" fontId="3" fillId="0" borderId="50" xfId="2" applyFont="1" applyBorder="1" applyAlignment="1">
      <alignment horizontal="left" vertical="center"/>
    </xf>
    <xf numFmtId="0" fontId="3" fillId="0" borderId="0" xfId="2" applyFont="1" applyBorder="1" applyAlignment="1">
      <alignment horizontal="left" vertical="center"/>
    </xf>
    <xf numFmtId="0" fontId="3" fillId="0" borderId="49" xfId="2" applyFont="1" applyBorder="1" applyAlignment="1">
      <alignment horizontal="left" vertical="center"/>
    </xf>
    <xf numFmtId="0" fontId="12" fillId="0" borderId="50" xfId="2" applyFont="1" applyBorder="1" applyAlignment="1">
      <alignment horizontal="center" vertical="center" wrapText="1"/>
    </xf>
    <xf numFmtId="0" fontId="12" fillId="0" borderId="0" xfId="2" applyFont="1" applyBorder="1" applyAlignment="1">
      <alignment horizontal="center" vertical="center" wrapText="1"/>
    </xf>
    <xf numFmtId="0" fontId="12" fillId="0" borderId="49" xfId="2" applyFont="1" applyBorder="1" applyAlignment="1">
      <alignment horizontal="center" vertical="center" wrapText="1"/>
    </xf>
    <xf numFmtId="0" fontId="12" fillId="0" borderId="36" xfId="2" applyFont="1" applyBorder="1" applyAlignment="1">
      <alignment horizontal="center" vertical="center" wrapText="1"/>
    </xf>
    <xf numFmtId="0" fontId="12" fillId="0" borderId="1" xfId="2" applyFont="1" applyBorder="1" applyAlignment="1">
      <alignment horizontal="center" vertical="center" wrapText="1"/>
    </xf>
    <xf numFmtId="0" fontId="12" fillId="0" borderId="35" xfId="2" applyFont="1" applyBorder="1" applyAlignment="1">
      <alignment horizontal="center" vertical="center" wrapText="1"/>
    </xf>
    <xf numFmtId="0" fontId="12" fillId="0" borderId="0" xfId="2" applyFont="1" applyAlignment="1">
      <alignment horizontal="center" vertical="center" wrapText="1"/>
    </xf>
    <xf numFmtId="0" fontId="3" fillId="0" borderId="62" xfId="2" applyFont="1" applyBorder="1" applyAlignment="1">
      <alignment horizontal="center" vertical="center"/>
    </xf>
    <xf numFmtId="0" fontId="3" fillId="0" borderId="59" xfId="2" applyFont="1" applyBorder="1" applyAlignment="1">
      <alignment horizontal="center" vertical="center"/>
    </xf>
    <xf numFmtId="0" fontId="3" fillId="0" borderId="54" xfId="2" applyFont="1" applyBorder="1" applyAlignment="1">
      <alignment horizontal="center" vertical="center"/>
    </xf>
    <xf numFmtId="0" fontId="3" fillId="0" borderId="55" xfId="2" applyFont="1" applyBorder="1" applyAlignment="1">
      <alignment horizontal="center" vertical="center"/>
    </xf>
    <xf numFmtId="0" fontId="3" fillId="0" borderId="53" xfId="2" applyFont="1" applyBorder="1" applyAlignment="1">
      <alignment horizontal="center" vertical="center"/>
    </xf>
    <xf numFmtId="0" fontId="10" fillId="0" borderId="57" xfId="2" applyFont="1" applyBorder="1" applyAlignment="1">
      <alignment horizontal="center" vertical="center"/>
    </xf>
    <xf numFmtId="0" fontId="10" fillId="0" borderId="56" xfId="2" applyFont="1" applyBorder="1" applyAlignment="1">
      <alignment horizontal="center" vertical="center"/>
    </xf>
    <xf numFmtId="0" fontId="10" fillId="0" borderId="54" xfId="2" applyFont="1" applyBorder="1" applyAlignment="1">
      <alignment horizontal="center" vertical="center"/>
    </xf>
    <xf numFmtId="0" fontId="10" fillId="0" borderId="53" xfId="2" applyFont="1" applyBorder="1" applyAlignment="1">
      <alignment horizontal="center" vertical="center"/>
    </xf>
    <xf numFmtId="0" fontId="3" fillId="0" borderId="61" xfId="2" applyFont="1" applyBorder="1" applyAlignment="1">
      <alignment horizontal="center" vertical="center" wrapText="1"/>
    </xf>
    <xf numFmtId="0" fontId="3" fillId="0" borderId="60" xfId="2" applyFont="1" applyBorder="1" applyAlignment="1">
      <alignment horizontal="center" vertical="center" wrapText="1"/>
    </xf>
    <xf numFmtId="0" fontId="3" fillId="0" borderId="59" xfId="2" applyFont="1" applyBorder="1" applyAlignment="1">
      <alignment horizontal="center" vertical="center" wrapText="1"/>
    </xf>
    <xf numFmtId="0" fontId="3" fillId="0" borderId="58" xfId="2" applyFont="1" applyBorder="1" applyAlignment="1">
      <alignment horizontal="center" vertical="center" wrapText="1"/>
    </xf>
    <xf numFmtId="0" fontId="10" fillId="0" borderId="20" xfId="2" applyFont="1" applyBorder="1" applyAlignment="1">
      <alignment horizontal="center" vertical="center"/>
    </xf>
    <xf numFmtId="0" fontId="10" fillId="0" borderId="55" xfId="2" applyFont="1" applyBorder="1" applyAlignment="1">
      <alignment horizontal="center" vertical="center"/>
    </xf>
    <xf numFmtId="0" fontId="3" fillId="0" borderId="34" xfId="2" applyFont="1" applyBorder="1" applyAlignment="1">
      <alignment horizontal="center" vertical="center" wrapText="1"/>
    </xf>
    <xf numFmtId="0" fontId="3" fillId="0" borderId="33" xfId="2" applyFont="1" applyBorder="1" applyAlignment="1">
      <alignment horizontal="center" vertical="center" wrapText="1"/>
    </xf>
    <xf numFmtId="0" fontId="3" fillId="0" borderId="32" xfId="2" applyFont="1" applyBorder="1" applyAlignment="1">
      <alignment horizontal="center" vertical="center" wrapText="1"/>
    </xf>
    <xf numFmtId="0" fontId="3" fillId="0" borderId="25" xfId="2" applyFont="1" applyBorder="1" applyAlignment="1">
      <alignment horizontal="center" vertical="center" wrapText="1"/>
    </xf>
    <xf numFmtId="0" fontId="3" fillId="0" borderId="24" xfId="2" applyFont="1" applyBorder="1" applyAlignment="1">
      <alignment horizontal="center" vertical="center" wrapText="1"/>
    </xf>
    <xf numFmtId="180" fontId="3" fillId="0" borderId="55" xfId="2" applyNumberFormat="1" applyFont="1" applyBorder="1" applyAlignment="1">
      <alignment horizontal="center" vertical="center" wrapText="1"/>
    </xf>
    <xf numFmtId="180" fontId="3" fillId="0" borderId="54" xfId="2" applyNumberFormat="1" applyFont="1" applyBorder="1" applyAlignment="1">
      <alignment horizontal="center" vertical="center" wrapText="1"/>
    </xf>
    <xf numFmtId="180" fontId="3" fillId="0" borderId="63" xfId="2" applyNumberFormat="1" applyFont="1" applyBorder="1" applyAlignment="1">
      <alignment horizontal="center" vertical="center" wrapText="1"/>
    </xf>
    <xf numFmtId="180" fontId="3" fillId="0" borderId="57" xfId="2" applyNumberFormat="1" applyFont="1" applyBorder="1" applyAlignment="1">
      <alignment horizontal="center" vertical="center" wrapText="1"/>
    </xf>
    <xf numFmtId="0" fontId="3" fillId="0" borderId="57" xfId="1" applyNumberFormat="1" applyFont="1" applyBorder="1" applyAlignment="1">
      <alignment horizontal="center" vertical="center" wrapText="1"/>
    </xf>
    <xf numFmtId="0" fontId="3" fillId="0" borderId="56" xfId="1" applyNumberFormat="1" applyFont="1" applyBorder="1" applyAlignment="1">
      <alignment horizontal="center" vertical="center" wrapText="1"/>
    </xf>
    <xf numFmtId="180" fontId="3" fillId="0" borderId="53" xfId="2" applyNumberFormat="1" applyFont="1" applyBorder="1" applyAlignment="1">
      <alignment horizontal="center" vertical="center" wrapText="1"/>
    </xf>
    <xf numFmtId="180" fontId="3" fillId="0" borderId="20" xfId="2" applyNumberFormat="1" applyFont="1" applyBorder="1" applyAlignment="1">
      <alignment horizontal="center" vertical="center" wrapText="1"/>
    </xf>
    <xf numFmtId="0" fontId="3" fillId="0" borderId="54" xfId="1" applyNumberFormat="1" applyFont="1" applyBorder="1" applyAlignment="1">
      <alignment horizontal="center" vertical="center" wrapText="1"/>
    </xf>
    <xf numFmtId="0" fontId="3" fillId="0" borderId="53" xfId="1" applyNumberFormat="1" applyFont="1" applyBorder="1" applyAlignment="1">
      <alignment horizontal="center" vertical="center" wrapText="1"/>
    </xf>
    <xf numFmtId="180" fontId="3" fillId="0" borderId="65" xfId="2" applyNumberFormat="1" applyFont="1" applyBorder="1" applyAlignment="1">
      <alignment horizontal="center" vertical="center" wrapText="1"/>
    </xf>
    <xf numFmtId="180" fontId="3" fillId="0" borderId="64" xfId="2" applyNumberFormat="1" applyFont="1" applyBorder="1" applyAlignment="1">
      <alignment horizontal="center" vertical="center" wrapText="1"/>
    </xf>
    <xf numFmtId="0" fontId="3" fillId="0" borderId="66" xfId="2" applyFont="1" applyBorder="1" applyAlignment="1">
      <alignment horizontal="center" vertical="center"/>
    </xf>
    <xf numFmtId="180" fontId="3" fillId="0" borderId="66" xfId="2" applyNumberFormat="1" applyFont="1" applyBorder="1" applyAlignment="1">
      <alignment horizontal="center" vertical="center" wrapText="1"/>
    </xf>
    <xf numFmtId="0" fontId="3" fillId="0" borderId="21" xfId="2" applyFont="1" applyBorder="1" applyAlignment="1">
      <alignment horizontal="distributed" vertical="center" indent="2"/>
    </xf>
    <xf numFmtId="0" fontId="3" fillId="0" borderId="20" xfId="2" applyFont="1" applyBorder="1" applyAlignment="1">
      <alignment horizontal="distributed" vertical="center" indent="2"/>
    </xf>
    <xf numFmtId="0" fontId="3" fillId="0" borderId="19" xfId="2" applyFont="1" applyBorder="1" applyAlignment="1">
      <alignment horizontal="distributed" vertical="center" indent="2"/>
    </xf>
    <xf numFmtId="180" fontId="3" fillId="0" borderId="21" xfId="2" applyNumberFormat="1" applyFont="1" applyBorder="1" applyAlignment="1">
      <alignment horizontal="left" vertical="center" wrapText="1"/>
    </xf>
    <xf numFmtId="180" fontId="3" fillId="0" borderId="20" xfId="2" applyNumberFormat="1" applyFont="1" applyBorder="1" applyAlignment="1">
      <alignment horizontal="left" vertical="center" wrapText="1"/>
    </xf>
    <xf numFmtId="180" fontId="3" fillId="0" borderId="19" xfId="2" applyNumberFormat="1" applyFont="1" applyBorder="1" applyAlignment="1">
      <alignment horizontal="left" vertical="center" wrapText="1"/>
    </xf>
    <xf numFmtId="180" fontId="3" fillId="0" borderId="16" xfId="2" applyNumberFormat="1" applyFont="1" applyBorder="1" applyAlignment="1">
      <alignment horizontal="distributed" vertical="center" wrapText="1" indent="2"/>
    </xf>
    <xf numFmtId="180" fontId="3" fillId="0" borderId="15" xfId="2" applyNumberFormat="1" applyFont="1" applyBorder="1" applyAlignment="1">
      <alignment horizontal="distributed" vertical="center" wrapText="1" indent="2"/>
    </xf>
    <xf numFmtId="180" fontId="3" fillId="0" borderId="16" xfId="2" applyNumberFormat="1" applyFont="1" applyBorder="1" applyAlignment="1">
      <alignment horizontal="left" vertical="center" wrapText="1"/>
    </xf>
    <xf numFmtId="180" fontId="3" fillId="0" borderId="15" xfId="2" applyNumberFormat="1" applyFont="1" applyBorder="1" applyAlignment="1">
      <alignment horizontal="left" vertical="center" wrapText="1"/>
    </xf>
    <xf numFmtId="180" fontId="3" fillId="0" borderId="14" xfId="2" applyNumberFormat="1" applyFont="1" applyBorder="1" applyAlignment="1">
      <alignment horizontal="left" vertical="center" wrapText="1"/>
    </xf>
    <xf numFmtId="0" fontId="17" fillId="0" borderId="50" xfId="2" applyFont="1" applyBorder="1" applyAlignment="1">
      <alignment horizontal="center" vertical="center" wrapText="1"/>
    </xf>
    <xf numFmtId="0" fontId="17" fillId="0" borderId="0" xfId="2" applyFont="1" applyAlignment="1">
      <alignment horizontal="center" vertical="center" wrapText="1"/>
    </xf>
    <xf numFmtId="0" fontId="17" fillId="0" borderId="49" xfId="2" applyFont="1" applyBorder="1" applyAlignment="1">
      <alignment horizontal="center" vertical="center" wrapText="1"/>
    </xf>
    <xf numFmtId="0" fontId="17" fillId="0" borderId="36" xfId="2" applyFont="1" applyBorder="1" applyAlignment="1">
      <alignment horizontal="center" vertical="center" wrapText="1"/>
    </xf>
    <xf numFmtId="0" fontId="17" fillId="0" borderId="1" xfId="2" applyFont="1" applyBorder="1" applyAlignment="1">
      <alignment horizontal="center" vertical="center" wrapText="1"/>
    </xf>
    <xf numFmtId="0" fontId="17" fillId="0" borderId="35" xfId="2" applyFont="1" applyBorder="1" applyAlignment="1">
      <alignment horizontal="center" vertical="center" wrapText="1"/>
    </xf>
    <xf numFmtId="0" fontId="3" fillId="0" borderId="21" xfId="2" applyFont="1" applyBorder="1" applyAlignment="1">
      <alignment horizontal="left" vertical="center" wrapText="1"/>
    </xf>
    <xf numFmtId="0" fontId="3" fillId="0" borderId="20" xfId="2" applyFont="1" applyBorder="1" applyAlignment="1">
      <alignment horizontal="left" vertical="center" wrapText="1"/>
    </xf>
    <xf numFmtId="0" fontId="3" fillId="0" borderId="19" xfId="2" applyFont="1" applyBorder="1" applyAlignment="1">
      <alignment horizontal="left" vertical="center" wrapText="1"/>
    </xf>
    <xf numFmtId="0" fontId="8" fillId="0" borderId="0" xfId="2" applyFont="1" applyAlignment="1">
      <alignment horizontal="center" vertical="center"/>
    </xf>
    <xf numFmtId="0" fontId="7" fillId="5" borderId="0" xfId="2" applyFont="1" applyFill="1" applyAlignment="1">
      <alignment horizontal="center" vertical="center"/>
    </xf>
    <xf numFmtId="0" fontId="17" fillId="0" borderId="1" xfId="2" applyFont="1" applyBorder="1" applyAlignment="1">
      <alignment horizontal="center" vertical="center"/>
    </xf>
    <xf numFmtId="0" fontId="3" fillId="0" borderId="25" xfId="2" applyFont="1" applyBorder="1" applyAlignment="1">
      <alignment horizontal="distributed" vertical="center" indent="2"/>
    </xf>
    <xf numFmtId="0" fontId="3" fillId="0" borderId="24" xfId="2" applyFont="1" applyBorder="1" applyAlignment="1">
      <alignment horizontal="distributed" vertical="center" indent="2"/>
    </xf>
    <xf numFmtId="0" fontId="3" fillId="0" borderId="23" xfId="2" applyFont="1" applyBorder="1" applyAlignment="1">
      <alignment horizontal="distributed" vertical="center" indent="2"/>
    </xf>
    <xf numFmtId="0" fontId="3" fillId="0" borderId="25" xfId="2" applyFont="1" applyBorder="1" applyAlignment="1">
      <alignment horizontal="left" vertical="center" wrapText="1"/>
    </xf>
    <xf numFmtId="0" fontId="3" fillId="0" borderId="24" xfId="2" applyFont="1" applyBorder="1" applyAlignment="1">
      <alignment horizontal="left" vertical="center" wrapText="1"/>
    </xf>
    <xf numFmtId="0" fontId="3" fillId="0" borderId="23" xfId="2" applyFont="1" applyBorder="1" applyAlignment="1">
      <alignment horizontal="left" vertical="center" wrapText="1"/>
    </xf>
    <xf numFmtId="0" fontId="3" fillId="0" borderId="47" xfId="2" applyFont="1" applyBorder="1">
      <alignment vertical="center"/>
    </xf>
    <xf numFmtId="182" fontId="3" fillId="0" borderId="25" xfId="1" applyNumberFormat="1" applyFont="1" applyBorder="1" applyAlignment="1">
      <alignment horizontal="right" vertical="center"/>
    </xf>
    <xf numFmtId="182" fontId="3" fillId="0" borderId="24" xfId="1" applyNumberFormat="1" applyFont="1" applyBorder="1" applyAlignment="1">
      <alignment horizontal="right" vertical="center"/>
    </xf>
    <xf numFmtId="182" fontId="3" fillId="0" borderId="23" xfId="1" applyNumberFormat="1" applyFont="1" applyBorder="1" applyAlignment="1">
      <alignment horizontal="right" vertical="center"/>
    </xf>
    <xf numFmtId="56" fontId="18" fillId="0" borderId="47" xfId="2" applyNumberFormat="1" applyFont="1" applyBorder="1">
      <alignment vertical="center"/>
    </xf>
    <xf numFmtId="0" fontId="18" fillId="0" borderId="47" xfId="2" applyFont="1" applyBorder="1">
      <alignment vertical="center"/>
    </xf>
    <xf numFmtId="0" fontId="3" fillId="0" borderId="46" xfId="2" applyFont="1" applyBorder="1">
      <alignment vertical="center"/>
    </xf>
    <xf numFmtId="182" fontId="3" fillId="0" borderId="21" xfId="1" applyNumberFormat="1" applyFont="1" applyBorder="1" applyAlignment="1">
      <alignment horizontal="right" vertical="center"/>
    </xf>
    <xf numFmtId="182" fontId="3" fillId="0" borderId="20" xfId="1" applyNumberFormat="1" applyFont="1" applyBorder="1" applyAlignment="1">
      <alignment horizontal="right" vertical="center"/>
    </xf>
    <xf numFmtId="182" fontId="3" fillId="0" borderId="19" xfId="1" applyNumberFormat="1" applyFont="1" applyBorder="1" applyAlignment="1">
      <alignment horizontal="right" vertical="center"/>
    </xf>
    <xf numFmtId="0" fontId="3" fillId="0" borderId="46" xfId="2" applyFont="1" applyBorder="1" applyAlignment="1">
      <alignment horizontal="center" vertical="center"/>
    </xf>
    <xf numFmtId="0" fontId="3" fillId="0" borderId="48" xfId="2" applyFont="1" applyBorder="1" applyAlignment="1">
      <alignment horizontal="center" vertical="center"/>
    </xf>
    <xf numFmtId="181" fontId="3" fillId="0" borderId="16" xfId="1" applyNumberFormat="1" applyFont="1" applyBorder="1" applyAlignment="1">
      <alignment horizontal="right" vertical="center"/>
    </xf>
    <xf numFmtId="181" fontId="3" fillId="0" borderId="15" xfId="1" applyNumberFormat="1" applyFont="1" applyBorder="1" applyAlignment="1">
      <alignment horizontal="right" vertical="center"/>
    </xf>
    <xf numFmtId="181" fontId="3" fillId="0" borderId="14" xfId="1" applyNumberFormat="1" applyFont="1" applyBorder="1" applyAlignment="1">
      <alignment horizontal="right" vertical="center"/>
    </xf>
    <xf numFmtId="0" fontId="3" fillId="0" borderId="48" xfId="2" applyFont="1" applyBorder="1">
      <alignment vertical="center"/>
    </xf>
    <xf numFmtId="176" fontId="3" fillId="0" borderId="44" xfId="2" applyNumberFormat="1" applyFont="1" applyBorder="1" applyAlignment="1">
      <alignment horizontal="right" vertical="center"/>
    </xf>
    <xf numFmtId="176" fontId="3" fillId="0" borderId="42" xfId="2" applyNumberFormat="1" applyFont="1" applyBorder="1" applyAlignment="1">
      <alignment horizontal="right" vertical="center"/>
    </xf>
    <xf numFmtId="0" fontId="3" fillId="0" borderId="7" xfId="2" applyFont="1" applyBorder="1">
      <alignment vertical="center"/>
    </xf>
    <xf numFmtId="176" fontId="3" fillId="7" borderId="44" xfId="2" applyNumberFormat="1" applyFont="1" applyFill="1" applyBorder="1" applyAlignment="1">
      <alignment horizontal="right" vertical="center"/>
    </xf>
    <xf numFmtId="176" fontId="3" fillId="7" borderId="42" xfId="2" applyNumberFormat="1" applyFont="1" applyFill="1" applyBorder="1" applyAlignment="1">
      <alignment horizontal="right" vertical="center"/>
    </xf>
    <xf numFmtId="0" fontId="3" fillId="0" borderId="54" xfId="3" applyFont="1" applyBorder="1" applyAlignment="1">
      <alignment horizontal="left" vertical="center"/>
    </xf>
    <xf numFmtId="0" fontId="3" fillId="0" borderId="54" xfId="3" applyFont="1" applyBorder="1" applyAlignment="1">
      <alignment horizontal="center" vertical="center"/>
    </xf>
    <xf numFmtId="0" fontId="3" fillId="0" borderId="0" xfId="3" applyFont="1" applyAlignment="1">
      <alignment horizontal="right" vertical="center"/>
    </xf>
    <xf numFmtId="0" fontId="9" fillId="0" borderId="0" xfId="3" applyFont="1" applyAlignment="1">
      <alignment horizontal="center" vertical="center" justifyLastLine="1"/>
    </xf>
    <xf numFmtId="0" fontId="3" fillId="0" borderId="56" xfId="3" applyFont="1" applyBorder="1" applyAlignment="1">
      <alignment horizontal="left" vertical="center"/>
    </xf>
    <xf numFmtId="0" fontId="3" fillId="0" borderId="38" xfId="3" applyFont="1" applyBorder="1" applyAlignment="1">
      <alignment horizontal="left" vertical="center"/>
    </xf>
    <xf numFmtId="0" fontId="3" fillId="0" borderId="67" xfId="3" applyFont="1" applyBorder="1" applyAlignment="1">
      <alignment horizontal="center" vertical="center"/>
    </xf>
    <xf numFmtId="0" fontId="3" fillId="0" borderId="2" xfId="3" applyFont="1" applyBorder="1" applyAlignment="1">
      <alignment horizontal="center" vertical="center"/>
    </xf>
    <xf numFmtId="0" fontId="3" fillId="0" borderId="62" xfId="3" applyFont="1" applyBorder="1" applyAlignment="1">
      <alignment horizontal="center" vertical="center"/>
    </xf>
    <xf numFmtId="0" fontId="3" fillId="0" borderId="0" xfId="3" applyFont="1" applyAlignment="1">
      <alignment horizontal="center" vertical="center"/>
    </xf>
    <xf numFmtId="0" fontId="10" fillId="0" borderId="33" xfId="3" applyFont="1" applyBorder="1" applyAlignment="1">
      <alignment horizontal="left" vertical="center"/>
    </xf>
    <xf numFmtId="0" fontId="10" fillId="0" borderId="0" xfId="3" applyFont="1" applyAlignment="1">
      <alignment horizontal="left" vertical="center"/>
    </xf>
    <xf numFmtId="0" fontId="10" fillId="0" borderId="33" xfId="3" applyFont="1" applyBorder="1" applyAlignment="1">
      <alignment horizontal="center" vertical="center"/>
    </xf>
    <xf numFmtId="0" fontId="10" fillId="0" borderId="0" xfId="3" applyFont="1" applyAlignment="1">
      <alignment horizontal="center" vertical="center"/>
    </xf>
    <xf numFmtId="0" fontId="17" fillId="0" borderId="53" xfId="3" applyFont="1" applyBorder="1" applyAlignment="1">
      <alignment horizontal="center" vertical="center"/>
    </xf>
    <xf numFmtId="0" fontId="17" fillId="0" borderId="19" xfId="3" applyFont="1" applyBorder="1" applyAlignment="1">
      <alignment horizontal="center" vertical="center"/>
    </xf>
    <xf numFmtId="0" fontId="10" fillId="0" borderId="50" xfId="3" applyFont="1" applyBorder="1" applyAlignment="1">
      <alignment horizontal="center" vertical="center"/>
    </xf>
    <xf numFmtId="0" fontId="10" fillId="0" borderId="36" xfId="3" applyFont="1" applyBorder="1" applyAlignment="1">
      <alignment horizontal="center" vertical="center"/>
    </xf>
    <xf numFmtId="0" fontId="10" fillId="0" borderId="1" xfId="3" applyFont="1" applyBorder="1" applyAlignment="1">
      <alignment horizontal="center" vertical="center"/>
    </xf>
    <xf numFmtId="0" fontId="17" fillId="0" borderId="68" xfId="3" applyFont="1" applyBorder="1" applyAlignment="1">
      <alignment horizontal="center" vertical="center"/>
    </xf>
    <xf numFmtId="0" fontId="17" fillId="0" borderId="23" xfId="3" applyFont="1" applyBorder="1" applyAlignment="1">
      <alignment horizontal="center" vertical="center"/>
    </xf>
    <xf numFmtId="0" fontId="10" fillId="0" borderId="34" xfId="3" applyFont="1" applyBorder="1" applyAlignment="1">
      <alignment horizontal="center" vertical="center"/>
    </xf>
    <xf numFmtId="0" fontId="10" fillId="0" borderId="32" xfId="3" applyFont="1" applyBorder="1" applyAlignment="1">
      <alignment horizontal="center" vertical="center"/>
    </xf>
    <xf numFmtId="0" fontId="10" fillId="0" borderId="49" xfId="3" applyFont="1" applyBorder="1" applyAlignment="1">
      <alignment horizontal="center" vertical="center"/>
    </xf>
    <xf numFmtId="0" fontId="10" fillId="0" borderId="35" xfId="3" applyFont="1" applyBorder="1" applyAlignment="1">
      <alignment horizontal="center" vertical="center"/>
    </xf>
    <xf numFmtId="0" fontId="17" fillId="0" borderId="51" xfId="3" applyFont="1" applyBorder="1" applyAlignment="1">
      <alignment horizontal="center" vertical="center"/>
    </xf>
    <xf numFmtId="0" fontId="17" fillId="0" borderId="14" xfId="3" applyFont="1" applyBorder="1" applyAlignment="1">
      <alignment horizontal="center" vertical="center"/>
    </xf>
    <xf numFmtId="0" fontId="10" fillId="0" borderId="7" xfId="3" applyFont="1" applyBorder="1" applyAlignment="1">
      <alignment horizontal="center" vertical="center"/>
    </xf>
    <xf numFmtId="0" fontId="10" fillId="0" borderId="32" xfId="3" applyFont="1" applyBorder="1" applyAlignment="1">
      <alignment horizontal="left" vertical="center"/>
    </xf>
    <xf numFmtId="0" fontId="10" fillId="0" borderId="18" xfId="3" applyFont="1" applyBorder="1" applyAlignment="1">
      <alignment horizontal="center" vertical="center"/>
    </xf>
    <xf numFmtId="0" fontId="10" fillId="0" borderId="17" xfId="3" applyFont="1" applyBorder="1" applyAlignment="1">
      <alignment horizontal="center" vertical="center"/>
    </xf>
    <xf numFmtId="0" fontId="3" fillId="0" borderId="69" xfId="3" applyFont="1" applyBorder="1" applyAlignment="1">
      <alignment horizontal="center" vertical="center"/>
    </xf>
    <xf numFmtId="0" fontId="3" fillId="0" borderId="72" xfId="3" applyFont="1" applyBorder="1" applyAlignment="1">
      <alignment horizontal="center" vertical="center"/>
    </xf>
    <xf numFmtId="0" fontId="3" fillId="0" borderId="70" xfId="3" applyFont="1" applyBorder="1" applyAlignment="1">
      <alignment horizontal="center" vertical="center"/>
    </xf>
    <xf numFmtId="0" fontId="3" fillId="0" borderId="73" xfId="3" applyFont="1" applyBorder="1" applyAlignment="1">
      <alignment horizontal="center" vertical="center"/>
    </xf>
    <xf numFmtId="0" fontId="3" fillId="0" borderId="71" xfId="3" applyFont="1" applyBorder="1" applyAlignment="1">
      <alignment horizontal="center" vertical="center"/>
    </xf>
    <xf numFmtId="0" fontId="3" fillId="0" borderId="74" xfId="3" applyFont="1" applyBorder="1" applyAlignment="1">
      <alignment horizontal="center" vertical="center"/>
    </xf>
    <xf numFmtId="0" fontId="10" fillId="0" borderId="1" xfId="3" applyFont="1" applyBorder="1" applyAlignment="1">
      <alignment horizontal="left" vertical="center"/>
    </xf>
    <xf numFmtId="0" fontId="10" fillId="0" borderId="35" xfId="3" applyFont="1" applyBorder="1" applyAlignment="1">
      <alignment horizontal="left" vertical="center"/>
    </xf>
    <xf numFmtId="0" fontId="12" fillId="0" borderId="47" xfId="3" applyFont="1" applyBorder="1" applyAlignment="1">
      <alignment horizontal="left" vertical="center"/>
    </xf>
    <xf numFmtId="0" fontId="10" fillId="0" borderId="45" xfId="3" applyFont="1" applyBorder="1" applyAlignment="1">
      <alignment horizontal="center" vertical="center"/>
    </xf>
    <xf numFmtId="0" fontId="10" fillId="0" borderId="0" xfId="2" applyFont="1" applyAlignment="1">
      <alignment horizontal="center" vertical="center"/>
    </xf>
    <xf numFmtId="0" fontId="3" fillId="0" borderId="0" xfId="2" applyFont="1" applyAlignment="1">
      <alignment horizontal="right" vertical="center"/>
    </xf>
    <xf numFmtId="58" fontId="4" fillId="2" borderId="7" xfId="2" applyNumberFormat="1" applyFont="1" applyFill="1" applyBorder="1" applyAlignment="1">
      <alignment horizontal="center" vertical="center"/>
    </xf>
    <xf numFmtId="58" fontId="4" fillId="2" borderId="18" xfId="2" applyNumberFormat="1" applyFont="1" applyFill="1" applyBorder="1" applyAlignment="1">
      <alignment horizontal="center" vertical="center"/>
    </xf>
    <xf numFmtId="0" fontId="3" fillId="0" borderId="36" xfId="2" applyFont="1" applyBorder="1">
      <alignment vertical="center"/>
    </xf>
    <xf numFmtId="178" fontId="3" fillId="0" borderId="1" xfId="2" applyNumberFormat="1" applyFont="1" applyBorder="1" applyAlignment="1">
      <alignment horizontal="center" vertical="center"/>
    </xf>
    <xf numFmtId="178" fontId="3" fillId="0" borderId="1" xfId="2" applyNumberFormat="1" applyFont="1" applyBorder="1" applyAlignment="1">
      <alignment horizontal="center" vertical="center"/>
    </xf>
    <xf numFmtId="0" fontId="3" fillId="0" borderId="35" xfId="2" applyFont="1" applyBorder="1">
      <alignment vertical="center"/>
    </xf>
    <xf numFmtId="177" fontId="3" fillId="0" borderId="31" xfId="2" applyNumberFormat="1" applyFont="1" applyBorder="1" applyAlignment="1">
      <alignment horizontal="center" vertical="center"/>
    </xf>
    <xf numFmtId="177" fontId="3" fillId="0" borderId="30" xfId="2" applyNumberFormat="1" applyFont="1" applyBorder="1" applyAlignment="1">
      <alignment horizontal="center" vertical="center"/>
    </xf>
    <xf numFmtId="58" fontId="3" fillId="2" borderId="7" xfId="2" applyNumberFormat="1" applyFont="1" applyFill="1" applyBorder="1" applyAlignment="1">
      <alignment horizontal="center" vertical="center"/>
    </xf>
  </cellXfs>
  <cellStyles count="4">
    <cellStyle name="桁区切り" xfId="1" builtinId="6"/>
    <cellStyle name="標準" xfId="0" builtinId="0"/>
    <cellStyle name="標準 2" xfId="2" xr:uid="{89B2BBC6-D533-4F1A-99DC-4CBA26393854}"/>
    <cellStyle name="標準 3" xfId="3" xr:uid="{CFBB3951-F7D6-4133-81A6-C1F4604B58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theme/theme1.xml><?xml version="1.0" encoding="utf-8"?>
<a:theme xmlns:a="http://schemas.openxmlformats.org/drawingml/2006/main" name="Office テーマ">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7CFB76-D6F2-48EA-B23D-FB3372C02469}">
  <sheetPr>
    <tabColor theme="8" tint="0.39997558519241921"/>
    <pageSetUpPr fitToPage="1"/>
  </sheetPr>
  <dimension ref="A1:IT37"/>
  <sheetViews>
    <sheetView showZeros="0" tabSelected="1" zoomScaleNormal="100" zoomScaleSheetLayoutView="55" workbookViewId="0">
      <selection activeCell="AA16" sqref="AA16"/>
    </sheetView>
  </sheetViews>
  <sheetFormatPr defaultRowHeight="14.25"/>
  <cols>
    <col min="1" max="23" width="3.625" style="2" customWidth="1"/>
    <col min="24" max="24" width="1.625" style="2" customWidth="1"/>
    <col min="25" max="25" width="3.625" style="2" customWidth="1"/>
    <col min="26" max="26" width="18.375" style="3" bestFit="1" customWidth="1"/>
    <col min="27" max="27" width="29.625" style="3" customWidth="1"/>
    <col min="28" max="28" width="3.75" style="2" customWidth="1"/>
    <col min="29" max="29" width="9" style="2" bestFit="1" customWidth="1"/>
    <col min="30" max="35" width="3.625" style="2" customWidth="1"/>
    <col min="36" max="254" width="9" style="2" customWidth="1"/>
    <col min="255" max="16384" width="9" style="1"/>
  </cols>
  <sheetData>
    <row r="1" spans="1:28" s="2" customFormat="1" ht="23.1" customHeight="1" thickBot="1">
      <c r="W1" s="6" t="s">
        <v>38</v>
      </c>
      <c r="X1" s="6"/>
      <c r="Z1" s="3"/>
      <c r="AA1" s="3"/>
    </row>
    <row r="2" spans="1:28" s="2" customFormat="1" ht="15" customHeight="1" thickBot="1">
      <c r="Y2" s="30"/>
      <c r="Z2" s="29"/>
      <c r="AA2" s="29"/>
      <c r="AB2" s="28"/>
    </row>
    <row r="3" spans="1:28" s="2" customFormat="1" ht="23.1" customHeight="1" thickBot="1">
      <c r="A3" s="124" t="s">
        <v>37</v>
      </c>
      <c r="B3" s="124"/>
      <c r="C3" s="124"/>
      <c r="D3" s="124"/>
      <c r="E3" s="124"/>
      <c r="F3" s="124"/>
      <c r="G3" s="124"/>
      <c r="H3" s="124"/>
      <c r="I3" s="124"/>
      <c r="J3" s="124"/>
      <c r="K3" s="124"/>
      <c r="L3" s="124"/>
      <c r="M3" s="124"/>
      <c r="N3" s="124"/>
      <c r="O3" s="124"/>
      <c r="P3" s="124"/>
      <c r="Q3" s="124"/>
      <c r="R3" s="124"/>
      <c r="S3" s="124"/>
      <c r="T3" s="124"/>
      <c r="U3" s="124"/>
      <c r="V3" s="124"/>
      <c r="W3" s="124"/>
      <c r="X3" s="27"/>
      <c r="Y3" s="17"/>
      <c r="Z3" s="120" t="s">
        <v>36</v>
      </c>
      <c r="AA3" s="121"/>
      <c r="AB3" s="14"/>
    </row>
    <row r="4" spans="1:28" s="2" customFormat="1" ht="15" customHeight="1">
      <c r="A4" s="27"/>
      <c r="B4" s="27"/>
      <c r="C4" s="27"/>
      <c r="D4" s="27"/>
      <c r="E4" s="27"/>
      <c r="F4" s="27"/>
      <c r="G4" s="27"/>
      <c r="H4" s="27"/>
      <c r="I4" s="27"/>
      <c r="J4" s="27"/>
      <c r="K4" s="27"/>
      <c r="L4" s="27"/>
      <c r="M4" s="27"/>
      <c r="N4" s="27"/>
      <c r="O4" s="27"/>
      <c r="P4" s="27"/>
      <c r="Q4" s="27"/>
      <c r="R4" s="27"/>
      <c r="S4" s="27"/>
      <c r="T4" s="27"/>
      <c r="U4" s="27"/>
      <c r="V4" s="27"/>
      <c r="W4" s="27"/>
      <c r="X4" s="27"/>
      <c r="Y4" s="17"/>
      <c r="Z4" s="3"/>
      <c r="AA4" s="3"/>
      <c r="AB4" s="14"/>
    </row>
    <row r="5" spans="1:28" ht="22.5" customHeight="1">
      <c r="O5" s="123" t="str">
        <f>AA5</f>
        <v>令和　　年　　月　　日</v>
      </c>
      <c r="P5" s="123"/>
      <c r="Q5" s="123"/>
      <c r="R5" s="123"/>
      <c r="S5" s="123"/>
      <c r="T5" s="123"/>
      <c r="U5" s="123"/>
      <c r="V5" s="123"/>
      <c r="W5" s="123"/>
      <c r="X5" s="26"/>
      <c r="Y5" s="17"/>
      <c r="Z5" s="16" t="s">
        <v>35</v>
      </c>
      <c r="AA5" s="21" t="s">
        <v>189</v>
      </c>
      <c r="AB5" s="14"/>
    </row>
    <row r="6" spans="1:28" s="2" customFormat="1" ht="22.5" customHeight="1">
      <c r="A6" s="6"/>
      <c r="B6" s="6"/>
      <c r="C6" s="6"/>
      <c r="D6" s="6"/>
      <c r="E6" s="6"/>
      <c r="F6" s="6"/>
      <c r="G6" s="6"/>
      <c r="H6" s="6"/>
      <c r="I6" s="6"/>
      <c r="J6" s="6"/>
      <c r="X6" s="6"/>
      <c r="Y6" s="17"/>
      <c r="Z6" s="3"/>
      <c r="AA6" s="3"/>
      <c r="AB6" s="14"/>
    </row>
    <row r="7" spans="1:28" s="2" customFormat="1" ht="22.5" customHeight="1">
      <c r="A7" s="118" t="s">
        <v>34</v>
      </c>
      <c r="B7" s="118"/>
      <c r="C7" s="118"/>
      <c r="D7" s="118"/>
      <c r="E7" s="118"/>
      <c r="F7" s="118"/>
      <c r="G7" s="118"/>
      <c r="H7" s="4"/>
      <c r="I7" s="4"/>
      <c r="J7" s="6"/>
      <c r="Y7" s="17"/>
      <c r="Z7" s="122" t="s">
        <v>33</v>
      </c>
      <c r="AA7" s="122"/>
      <c r="AB7" s="14"/>
    </row>
    <row r="8" spans="1:28" s="2" customFormat="1" ht="22.5" customHeight="1">
      <c r="Y8" s="17"/>
      <c r="Z8" s="16" t="s">
        <v>31</v>
      </c>
      <c r="AA8" s="25"/>
      <c r="AB8" s="14"/>
    </row>
    <row r="9" spans="1:28" ht="22.5" customHeight="1">
      <c r="F9" s="119" t="s">
        <v>32</v>
      </c>
      <c r="G9" s="119"/>
      <c r="H9" s="119"/>
      <c r="I9" s="117"/>
      <c r="J9" s="117"/>
      <c r="K9" s="117"/>
      <c r="L9" s="117"/>
      <c r="M9" s="19" t="s">
        <v>31</v>
      </c>
      <c r="N9" s="126">
        <f>AA8</f>
        <v>0</v>
      </c>
      <c r="O9" s="119"/>
      <c r="P9" s="119"/>
      <c r="Q9" s="119"/>
      <c r="Y9" s="17"/>
      <c r="Z9" s="16" t="s">
        <v>30</v>
      </c>
      <c r="AA9" s="23"/>
      <c r="AB9" s="14"/>
    </row>
    <row r="10" spans="1:28" ht="22.5" customHeight="1">
      <c r="I10" s="118" t="s">
        <v>30</v>
      </c>
      <c r="J10" s="118"/>
      <c r="K10" s="118"/>
      <c r="L10" s="118"/>
      <c r="M10" s="354">
        <f>AA9</f>
        <v>0</v>
      </c>
      <c r="N10" s="354"/>
      <c r="O10" s="354"/>
      <c r="P10" s="354"/>
      <c r="Q10" s="354"/>
      <c r="R10" s="354"/>
      <c r="S10" s="354"/>
      <c r="T10" s="354"/>
      <c r="U10" s="354"/>
      <c r="V10" s="354"/>
      <c r="W10" s="354"/>
      <c r="X10" s="19"/>
      <c r="Y10" s="17"/>
      <c r="Z10" s="16" t="s">
        <v>29</v>
      </c>
      <c r="AA10" s="23"/>
      <c r="AB10" s="14"/>
    </row>
    <row r="11" spans="1:28" ht="22.5" customHeight="1">
      <c r="A11" s="24"/>
      <c r="B11" s="24"/>
      <c r="C11" s="24"/>
      <c r="D11" s="24"/>
      <c r="E11" s="24"/>
      <c r="I11" s="118" t="s">
        <v>28</v>
      </c>
      <c r="J11" s="118"/>
      <c r="K11" s="118"/>
      <c r="L11" s="118"/>
      <c r="M11" s="354">
        <f>AA10</f>
        <v>0</v>
      </c>
      <c r="N11" s="354"/>
      <c r="O11" s="354"/>
      <c r="P11" s="354"/>
      <c r="Q11" s="354"/>
      <c r="R11" s="354"/>
      <c r="S11" s="354"/>
      <c r="T11" s="354"/>
      <c r="U11" s="354"/>
      <c r="V11" s="354"/>
      <c r="W11" s="354"/>
      <c r="X11" s="19"/>
      <c r="Y11" s="17"/>
      <c r="Z11" s="16" t="s">
        <v>27</v>
      </c>
      <c r="AA11" s="23"/>
      <c r="AB11" s="14"/>
    </row>
    <row r="12" spans="1:28" ht="22.5" customHeight="1">
      <c r="I12" s="118" t="s">
        <v>26</v>
      </c>
      <c r="J12" s="118"/>
      <c r="K12" s="118"/>
      <c r="L12" s="118"/>
      <c r="M12" s="354">
        <f>AA11</f>
        <v>0</v>
      </c>
      <c r="N12" s="354"/>
      <c r="O12" s="354"/>
      <c r="P12" s="354"/>
      <c r="Q12" s="354"/>
      <c r="R12" s="354"/>
      <c r="S12" s="354"/>
      <c r="T12" s="354"/>
      <c r="U12" s="354"/>
      <c r="V12" s="354"/>
      <c r="W12" s="354"/>
      <c r="X12" s="19"/>
      <c r="Y12" s="17"/>
      <c r="Z12" s="16" t="s">
        <v>25</v>
      </c>
      <c r="AA12" s="23"/>
      <c r="AB12" s="14"/>
    </row>
    <row r="13" spans="1:28" ht="22.5" customHeight="1">
      <c r="I13" s="118" t="s">
        <v>24</v>
      </c>
      <c r="J13" s="118"/>
      <c r="K13" s="118"/>
      <c r="L13" s="118"/>
      <c r="M13" s="354">
        <f>AA12</f>
        <v>0</v>
      </c>
      <c r="N13" s="354"/>
      <c r="O13" s="354"/>
      <c r="P13" s="354"/>
      <c r="Q13" s="354"/>
      <c r="R13" s="354"/>
      <c r="S13" s="354"/>
      <c r="T13" s="354"/>
      <c r="U13" s="354"/>
      <c r="V13" s="354"/>
      <c r="W13" s="354"/>
      <c r="X13" s="19"/>
      <c r="Y13" s="17"/>
      <c r="Z13" s="16" t="s">
        <v>23</v>
      </c>
      <c r="AA13" s="23"/>
      <c r="AB13" s="14"/>
    </row>
    <row r="14" spans="1:28" ht="22.5" customHeight="1">
      <c r="I14" s="119" t="s">
        <v>23</v>
      </c>
      <c r="J14" s="119"/>
      <c r="K14" s="119"/>
      <c r="L14" s="119">
        <f>AA13</f>
        <v>0</v>
      </c>
      <c r="M14" s="119"/>
      <c r="N14" s="119"/>
      <c r="O14" s="119"/>
      <c r="P14" s="119"/>
      <c r="Q14" s="119" t="s">
        <v>22</v>
      </c>
      <c r="R14" s="119"/>
      <c r="S14" s="119">
        <f>AA14</f>
        <v>0</v>
      </c>
      <c r="T14" s="119"/>
      <c r="U14" s="119"/>
      <c r="V14" s="119"/>
      <c r="W14" s="119"/>
      <c r="X14" s="19"/>
      <c r="Y14" s="17"/>
      <c r="Z14" s="16" t="s">
        <v>22</v>
      </c>
      <c r="AA14" s="23"/>
      <c r="AB14" s="14"/>
    </row>
    <row r="15" spans="1:28" s="2" customFormat="1" ht="15" customHeight="1">
      <c r="H15" s="8"/>
      <c r="W15" s="6"/>
      <c r="Y15" s="17"/>
      <c r="Z15" s="3"/>
      <c r="AA15" s="3"/>
      <c r="AB15" s="14"/>
    </row>
    <row r="16" spans="1:28" ht="22.5" customHeight="1">
      <c r="A16" s="125" t="str">
        <f>AA16</f>
        <v>令和　　年　　月　　日</v>
      </c>
      <c r="B16" s="119"/>
      <c r="C16" s="119"/>
      <c r="D16" s="119"/>
      <c r="E16" s="119"/>
      <c r="F16" s="119"/>
      <c r="G16" s="119"/>
      <c r="H16" s="2" t="s">
        <v>190</v>
      </c>
      <c r="X16" s="22"/>
      <c r="Y16" s="17"/>
      <c r="Z16" s="16" t="s">
        <v>21</v>
      </c>
      <c r="AA16" s="21" t="s">
        <v>189</v>
      </c>
      <c r="AB16" s="14"/>
    </row>
    <row r="17" spans="1:28" s="2" customFormat="1" ht="22.5" customHeight="1">
      <c r="A17" s="117" t="s">
        <v>20</v>
      </c>
      <c r="B17" s="117"/>
      <c r="C17" s="117"/>
      <c r="D17" s="117"/>
      <c r="E17" s="117"/>
      <c r="F17" s="117"/>
      <c r="G17" s="117"/>
      <c r="H17" s="117"/>
      <c r="I17" s="117"/>
      <c r="J17" s="117"/>
      <c r="K17" s="117"/>
      <c r="L17" s="117"/>
      <c r="M17" s="117"/>
      <c r="N17" s="117"/>
      <c r="O17" s="117"/>
      <c r="P17" s="117"/>
      <c r="Q17" s="117"/>
      <c r="R17" s="117"/>
      <c r="S17" s="117"/>
      <c r="T17" s="117"/>
      <c r="U17" s="117"/>
      <c r="V17" s="117"/>
      <c r="W17" s="117"/>
      <c r="Y17" s="17"/>
      <c r="Z17" s="3"/>
      <c r="AA17" s="3"/>
      <c r="AB17" s="14"/>
    </row>
    <row r="18" spans="1:28" s="2" customFormat="1" ht="22.5" customHeight="1">
      <c r="A18" s="117" t="s">
        <v>19</v>
      </c>
      <c r="B18" s="117"/>
      <c r="C18" s="117"/>
      <c r="D18" s="117"/>
      <c r="E18" s="117"/>
      <c r="F18" s="117"/>
      <c r="G18" s="117"/>
      <c r="H18" s="117"/>
      <c r="I18" s="117"/>
      <c r="J18" s="117"/>
      <c r="K18" s="117"/>
      <c r="L18" s="117"/>
      <c r="M18" s="117"/>
      <c r="N18" s="117"/>
      <c r="O18" s="117"/>
      <c r="P18" s="117"/>
      <c r="Q18" s="117"/>
      <c r="R18" s="117"/>
      <c r="S18" s="117"/>
      <c r="T18" s="117"/>
      <c r="U18" s="117"/>
      <c r="V18" s="117"/>
      <c r="W18" s="117"/>
      <c r="Y18" s="17"/>
      <c r="Z18" s="3"/>
      <c r="AA18" s="3"/>
      <c r="AB18" s="14"/>
    </row>
    <row r="19" spans="1:28" s="2" customFormat="1" ht="17.25" customHeight="1">
      <c r="X19" s="19"/>
      <c r="Y19" s="17"/>
      <c r="Z19" s="3"/>
      <c r="AA19" s="3"/>
      <c r="AB19" s="14"/>
    </row>
    <row r="20" spans="1:28" s="2" customFormat="1" ht="22.5" customHeight="1">
      <c r="A20" s="119" t="s">
        <v>18</v>
      </c>
      <c r="B20" s="119"/>
      <c r="C20" s="119"/>
      <c r="D20" s="119"/>
      <c r="E20" s="119"/>
      <c r="F20" s="119"/>
      <c r="G20" s="119"/>
      <c r="H20" s="119"/>
      <c r="I20" s="119"/>
      <c r="J20" s="119"/>
      <c r="K20" s="119"/>
      <c r="L20" s="119"/>
      <c r="M20" s="119"/>
      <c r="N20" s="119"/>
      <c r="O20" s="119"/>
      <c r="P20" s="119"/>
      <c r="Q20" s="119"/>
      <c r="R20" s="119"/>
      <c r="S20" s="119"/>
      <c r="T20" s="119"/>
      <c r="U20" s="119"/>
      <c r="V20" s="119"/>
      <c r="W20" s="119"/>
      <c r="Y20" s="17"/>
      <c r="Z20" s="3"/>
      <c r="AA20" s="20" t="s">
        <v>17</v>
      </c>
      <c r="AB20" s="14"/>
    </row>
    <row r="21" spans="1:28" s="2" customFormat="1" ht="22.5" customHeight="1">
      <c r="A21" s="19"/>
      <c r="B21" s="19"/>
      <c r="C21" s="19"/>
      <c r="D21" s="19"/>
      <c r="E21" s="19"/>
      <c r="F21" s="19"/>
      <c r="G21" s="19"/>
      <c r="H21" s="19"/>
      <c r="I21" s="19"/>
      <c r="J21" s="19"/>
      <c r="K21" s="19"/>
      <c r="L21" s="19"/>
      <c r="M21" s="19"/>
      <c r="N21" s="19"/>
      <c r="O21" s="19"/>
      <c r="P21" s="19"/>
      <c r="Q21" s="19"/>
      <c r="R21" s="19"/>
      <c r="S21" s="19"/>
      <c r="T21" s="19"/>
      <c r="U21" s="19"/>
      <c r="V21" s="19"/>
      <c r="W21" s="19"/>
      <c r="Y21" s="17"/>
      <c r="Z21" s="16" t="s">
        <v>16</v>
      </c>
      <c r="AA21" s="18"/>
      <c r="AB21" s="14"/>
    </row>
    <row r="22" spans="1:28" s="2" customFormat="1" ht="22.5" customHeight="1">
      <c r="A22" s="118" t="s">
        <v>15</v>
      </c>
      <c r="B22" s="118"/>
      <c r="C22" s="118"/>
      <c r="D22" s="118"/>
      <c r="E22" s="9" t="str">
        <f>IF($AA$21="職場環境改善事業","■","□")</f>
        <v>□</v>
      </c>
      <c r="F22" s="9" t="s">
        <v>14</v>
      </c>
      <c r="G22" s="9"/>
      <c r="H22" s="9"/>
      <c r="I22" s="9"/>
      <c r="J22" s="9"/>
      <c r="K22" s="9"/>
      <c r="L22" s="9"/>
      <c r="M22" s="9"/>
      <c r="N22" s="9"/>
      <c r="O22" s="9"/>
      <c r="P22" s="9"/>
      <c r="Q22" s="9"/>
      <c r="R22" s="9" t="s">
        <v>8</v>
      </c>
      <c r="S22" s="9"/>
      <c r="T22" s="9"/>
      <c r="U22" s="9"/>
      <c r="V22" s="9"/>
      <c r="W22" s="105"/>
      <c r="Y22" s="17"/>
      <c r="Z22" s="16" t="s">
        <v>13</v>
      </c>
      <c r="AA22" s="15"/>
      <c r="AB22" s="14"/>
    </row>
    <row r="23" spans="1:28" s="2" customFormat="1" ht="22.5" customHeight="1" thickBot="1">
      <c r="A23" s="10"/>
      <c r="B23" s="10"/>
      <c r="C23" s="10"/>
      <c r="D23" s="10"/>
      <c r="E23" s="9" t="str">
        <f>IF($AA$21="人材確保支援事業（採用情報発信事業）","■","□")</f>
        <v>□</v>
      </c>
      <c r="F23" s="40" t="s">
        <v>12</v>
      </c>
      <c r="G23" s="40"/>
      <c r="H23" s="40"/>
      <c r="I23" s="40"/>
      <c r="J23" s="40"/>
      <c r="K23" s="40"/>
      <c r="L23" s="40"/>
      <c r="M23" s="40"/>
      <c r="N23" s="40"/>
      <c r="O23" s="40"/>
      <c r="P23" s="40"/>
      <c r="Q23" s="40"/>
      <c r="R23" s="40" t="s">
        <v>8</v>
      </c>
      <c r="S23" s="40"/>
      <c r="T23" s="40"/>
      <c r="U23" s="40"/>
      <c r="V23" s="40"/>
      <c r="W23" s="105"/>
      <c r="Y23" s="13"/>
      <c r="Z23" s="12"/>
      <c r="AA23" s="12"/>
      <c r="AB23" s="11"/>
    </row>
    <row r="24" spans="1:28" s="2" customFormat="1" ht="22.5" customHeight="1">
      <c r="A24" s="10"/>
      <c r="B24" s="10"/>
      <c r="C24" s="10"/>
      <c r="D24" s="10"/>
      <c r="E24" s="9" t="str">
        <f>IF($AA$21="人材確保支援事業（インターンシップ受入事業）","■","□")</f>
        <v>□</v>
      </c>
      <c r="F24" s="40" t="s">
        <v>11</v>
      </c>
      <c r="G24" s="40"/>
      <c r="H24" s="40"/>
      <c r="I24" s="40"/>
      <c r="J24" s="40"/>
      <c r="K24" s="40"/>
      <c r="L24" s="40"/>
      <c r="M24" s="40"/>
      <c r="N24" s="40"/>
      <c r="O24" s="40"/>
      <c r="P24" s="40"/>
      <c r="Q24" s="40"/>
      <c r="R24" s="40" t="s">
        <v>10</v>
      </c>
      <c r="S24" s="40"/>
      <c r="T24" s="40"/>
      <c r="U24" s="40"/>
      <c r="V24" s="40"/>
      <c r="W24" s="105"/>
      <c r="Z24" s="3"/>
      <c r="AA24" s="3"/>
    </row>
    <row r="25" spans="1:28" s="2" customFormat="1" ht="22.5" customHeight="1">
      <c r="A25" s="10"/>
      <c r="B25" s="10"/>
      <c r="C25" s="10"/>
      <c r="D25" s="10"/>
      <c r="E25" s="9" t="str">
        <f>IF($AA$21="事業拡大・販路拡大支援事業","■","□")</f>
        <v>□</v>
      </c>
      <c r="F25" s="40" t="s">
        <v>9</v>
      </c>
      <c r="G25" s="40"/>
      <c r="H25" s="40"/>
      <c r="I25" s="40"/>
      <c r="J25" s="40"/>
      <c r="K25" s="40"/>
      <c r="L25" s="40"/>
      <c r="M25" s="40"/>
      <c r="N25" s="40"/>
      <c r="O25" s="40"/>
      <c r="P25" s="40"/>
      <c r="Q25" s="40"/>
      <c r="R25" s="40" t="s">
        <v>8</v>
      </c>
      <c r="S25" s="40"/>
      <c r="T25" s="40"/>
      <c r="U25" s="40"/>
      <c r="V25" s="40"/>
      <c r="W25" s="105"/>
      <c r="Z25" s="3"/>
      <c r="AA25" s="3"/>
    </row>
    <row r="26" spans="1:28" s="2" customFormat="1" ht="22.5" customHeight="1">
      <c r="H26" s="8"/>
      <c r="W26" s="6"/>
      <c r="Z26" s="3"/>
      <c r="AA26" s="3"/>
    </row>
    <row r="27" spans="1:28" s="2" customFormat="1" ht="22.5" customHeight="1">
      <c r="A27" s="127" t="s">
        <v>7</v>
      </c>
      <c r="B27" s="127"/>
      <c r="C27" s="127"/>
      <c r="D27" s="127"/>
      <c r="E27" s="127"/>
      <c r="F27" s="127"/>
      <c r="G27" s="127"/>
      <c r="H27" s="127"/>
      <c r="I27" s="127"/>
      <c r="J27" s="7"/>
      <c r="K27" s="7"/>
      <c r="L27" s="128">
        <f>AA22</f>
        <v>0</v>
      </c>
      <c r="M27" s="128"/>
      <c r="N27" s="128"/>
      <c r="O27" s="128"/>
      <c r="P27" s="128"/>
      <c r="Q27" s="128"/>
      <c r="R27" s="128"/>
      <c r="S27" s="128"/>
      <c r="T27" s="7"/>
      <c r="U27" s="129" t="s">
        <v>6</v>
      </c>
      <c r="V27" s="129"/>
      <c r="W27" s="129"/>
      <c r="Z27" s="3"/>
      <c r="AA27" s="3"/>
    </row>
    <row r="28" spans="1:28" s="2" customFormat="1" ht="22.5" customHeight="1">
      <c r="W28" s="6"/>
      <c r="Z28" s="3"/>
      <c r="AA28" s="3"/>
    </row>
    <row r="29" spans="1:28" s="2" customFormat="1" ht="22.5" customHeight="1">
      <c r="A29" s="2" t="s">
        <v>5</v>
      </c>
      <c r="Z29" s="3"/>
      <c r="AA29" s="3"/>
    </row>
    <row r="30" spans="1:28" s="2" customFormat="1" ht="22.5" customHeight="1">
      <c r="A30" s="5"/>
      <c r="B30" s="4"/>
      <c r="Z30" s="3"/>
      <c r="AA30" s="3"/>
    </row>
    <row r="31" spans="1:28" s="2" customFormat="1" ht="22.5" customHeight="1">
      <c r="A31" s="2" t="s">
        <v>4</v>
      </c>
      <c r="Z31" s="3"/>
      <c r="AA31" s="3"/>
    </row>
    <row r="32" spans="1:28" s="2" customFormat="1" ht="22.5" customHeight="1">
      <c r="A32" s="2" t="s">
        <v>3</v>
      </c>
      <c r="Z32" s="3"/>
      <c r="AA32" s="3"/>
    </row>
    <row r="33" spans="1:27" s="2" customFormat="1" ht="22.5" customHeight="1">
      <c r="A33" s="2" t="s">
        <v>2</v>
      </c>
      <c r="Z33" s="3"/>
      <c r="AA33" s="3"/>
    </row>
    <row r="34" spans="1:27" s="2" customFormat="1" ht="22.5" customHeight="1">
      <c r="A34" s="2" t="s">
        <v>1</v>
      </c>
      <c r="Z34" s="3"/>
      <c r="AA34" s="3"/>
    </row>
    <row r="35" spans="1:27" s="2" customFormat="1" ht="22.5" customHeight="1">
      <c r="A35" s="2" t="s">
        <v>0</v>
      </c>
      <c r="Z35" s="3"/>
      <c r="AA35" s="3"/>
    </row>
    <row r="36" spans="1:27" s="2" customFormat="1" ht="22.5" customHeight="1">
      <c r="Z36" s="3"/>
      <c r="AA36" s="3"/>
    </row>
    <row r="37" spans="1:27" ht="22.5" customHeight="1"/>
  </sheetData>
  <mergeCells count="28">
    <mergeCell ref="A18:W18"/>
    <mergeCell ref="A20:W20"/>
    <mergeCell ref="A22:D22"/>
    <mergeCell ref="A27:I27"/>
    <mergeCell ref="L27:S27"/>
    <mergeCell ref="U27:W27"/>
    <mergeCell ref="Z3:AA3"/>
    <mergeCell ref="Z7:AA7"/>
    <mergeCell ref="O5:W5"/>
    <mergeCell ref="A3:W3"/>
    <mergeCell ref="A16:G16"/>
    <mergeCell ref="S14:W14"/>
    <mergeCell ref="I10:L10"/>
    <mergeCell ref="M10:W10"/>
    <mergeCell ref="I11:L11"/>
    <mergeCell ref="M11:W11"/>
    <mergeCell ref="I12:L12"/>
    <mergeCell ref="M12:W12"/>
    <mergeCell ref="A7:G7"/>
    <mergeCell ref="F9:H9"/>
    <mergeCell ref="I9:L9"/>
    <mergeCell ref="N9:Q9"/>
    <mergeCell ref="A17:W17"/>
    <mergeCell ref="I13:L13"/>
    <mergeCell ref="M13:W13"/>
    <mergeCell ref="I14:K14"/>
    <mergeCell ref="L14:P14"/>
    <mergeCell ref="Q14:R14"/>
  </mergeCells>
  <phoneticPr fontId="2"/>
  <dataValidations count="1">
    <dataValidation type="list" allowBlank="1" showInputMessage="1" showErrorMessage="1" sqref="AA21" xr:uid="{00000000-0002-0000-0700-000000000000}">
      <formula1>$F$22:$F$25</formula1>
    </dataValidation>
  </dataValidations>
  <printOptions horizontalCentered="1"/>
  <pageMargins left="0.47244094488188981" right="0.47244094488188981" top="0.59055118110236227" bottom="0.59055118110236227" header="0.39370078740157483" footer="0.39370078740157483"/>
  <pageSetup paperSize="9" firstPageNumber="4294963191"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19D596-FD2A-46C5-9289-EEBDB16E5AC4}">
  <sheetPr>
    <tabColor theme="8" tint="0.39997558519241921"/>
  </sheetPr>
  <dimension ref="A1:AN37"/>
  <sheetViews>
    <sheetView showZeros="0" topLeftCell="A10" zoomScaleNormal="100" zoomScaleSheetLayoutView="100" workbookViewId="0">
      <selection activeCell="Z26" sqref="Z26"/>
    </sheetView>
  </sheetViews>
  <sheetFormatPr defaultRowHeight="14.25"/>
  <cols>
    <col min="1" max="5" width="3.625" style="2" customWidth="1"/>
    <col min="6" max="6" width="3.75" style="2" customWidth="1"/>
    <col min="7" max="7" width="3.625" style="2" customWidth="1"/>
    <col min="8" max="8" width="3.375" style="2" customWidth="1"/>
    <col min="9" max="17" width="3.625" style="2" customWidth="1"/>
    <col min="18" max="18" width="3.25" style="2" customWidth="1"/>
    <col min="19" max="22" width="3.625" style="2" customWidth="1"/>
    <col min="23" max="23" width="1.625" style="2" customWidth="1"/>
    <col min="24" max="24" width="3.625" style="2" customWidth="1"/>
    <col min="25" max="25" width="18.375" style="3" bestFit="1" customWidth="1"/>
    <col min="26" max="26" width="29.625" style="3" customWidth="1"/>
    <col min="27" max="27" width="3.75" style="2" customWidth="1"/>
    <col min="28" max="28" width="3.625" style="31" customWidth="1"/>
    <col min="29" max="45" width="3.625" style="2" customWidth="1"/>
    <col min="46" max="16384" width="9" style="2"/>
  </cols>
  <sheetData>
    <row r="1" spans="1:40" ht="15" thickBot="1">
      <c r="T1" s="2" t="s">
        <v>8</v>
      </c>
      <c r="W1" s="6"/>
    </row>
    <row r="2" spans="1:40" ht="15" thickBot="1">
      <c r="X2" s="30"/>
      <c r="Y2" s="29"/>
      <c r="Z2" s="29"/>
      <c r="AA2" s="28"/>
    </row>
    <row r="3" spans="1:40" ht="20.100000000000001" customHeight="1" thickBot="1">
      <c r="A3" s="124" t="s">
        <v>88</v>
      </c>
      <c r="B3" s="124"/>
      <c r="C3" s="124"/>
      <c r="D3" s="124"/>
      <c r="E3" s="124"/>
      <c r="F3" s="124"/>
      <c r="G3" s="124"/>
      <c r="H3" s="124"/>
      <c r="I3" s="124"/>
      <c r="J3" s="124"/>
      <c r="K3" s="124"/>
      <c r="L3" s="124"/>
      <c r="M3" s="124"/>
      <c r="N3" s="124"/>
      <c r="O3" s="124"/>
      <c r="P3" s="124"/>
      <c r="Q3" s="124"/>
      <c r="R3" s="124"/>
      <c r="S3" s="124"/>
      <c r="T3" s="124"/>
      <c r="U3" s="124"/>
      <c r="V3" s="124"/>
      <c r="W3" s="27"/>
      <c r="X3" s="17"/>
      <c r="Y3" s="120" t="s">
        <v>36</v>
      </c>
      <c r="Z3" s="121"/>
      <c r="AA3" s="14"/>
    </row>
    <row r="4" spans="1:40" ht="22.5" customHeight="1">
      <c r="A4" s="119" t="s">
        <v>87</v>
      </c>
      <c r="B4" s="119"/>
      <c r="C4" s="119"/>
      <c r="D4" s="119"/>
      <c r="E4" s="119"/>
      <c r="F4" s="119"/>
      <c r="G4" s="119"/>
      <c r="H4" s="119"/>
      <c r="I4" s="119"/>
      <c r="J4" s="119"/>
      <c r="K4" s="119"/>
      <c r="L4" s="119"/>
      <c r="M4" s="119"/>
      <c r="N4" s="119"/>
      <c r="O4" s="119"/>
      <c r="P4" s="119"/>
      <c r="Q4" s="119"/>
      <c r="R4" s="119"/>
      <c r="S4" s="119"/>
      <c r="T4" s="119"/>
      <c r="U4" s="119"/>
      <c r="V4" s="119"/>
      <c r="W4" s="27"/>
      <c r="X4" s="17"/>
      <c r="AA4" s="14"/>
    </row>
    <row r="5" spans="1:40" ht="22.5" customHeight="1">
      <c r="A5" s="27"/>
      <c r="B5" s="27"/>
      <c r="C5" s="27"/>
      <c r="D5" s="27"/>
      <c r="E5" s="27"/>
      <c r="F5" s="27"/>
      <c r="G5" s="27"/>
      <c r="H5" s="27"/>
      <c r="I5" s="27"/>
      <c r="J5" s="27"/>
      <c r="K5" s="27"/>
      <c r="L5" s="27"/>
      <c r="M5" s="27"/>
      <c r="N5" s="27"/>
      <c r="O5" s="27"/>
      <c r="P5" s="27"/>
      <c r="Q5" s="27"/>
      <c r="R5" s="27"/>
      <c r="S5" s="27"/>
      <c r="T5" s="27"/>
      <c r="U5" s="27"/>
      <c r="W5" s="26"/>
      <c r="X5" s="17"/>
      <c r="Y5" s="66" t="s">
        <v>86</v>
      </c>
      <c r="Z5" s="20" t="s">
        <v>17</v>
      </c>
      <c r="AA5" s="14"/>
      <c r="AB5" s="2"/>
    </row>
    <row r="6" spans="1:40" ht="22.5" customHeight="1">
      <c r="A6" s="19" t="str">
        <f>IF($Z$6="職場環境改善事業","■","□")</f>
        <v>□</v>
      </c>
      <c r="B6" s="2" t="s">
        <v>14</v>
      </c>
      <c r="X6" s="17"/>
      <c r="Y6" s="65" t="s">
        <v>16</v>
      </c>
      <c r="Z6" s="64"/>
      <c r="AA6" s="14"/>
      <c r="AB6" s="2"/>
    </row>
    <row r="7" spans="1:40" ht="22.5" customHeight="1">
      <c r="A7" s="137" t="s">
        <v>85</v>
      </c>
      <c r="B7" s="137"/>
      <c r="C7" s="137"/>
      <c r="D7" s="137"/>
      <c r="E7" s="137"/>
      <c r="F7" s="198"/>
      <c r="G7" s="199" t="str" cm="1">
        <f t="array" ref="G7">_xlfn.IFS($Z$6="","",$Z$6="職場環境改善事業",Z7,$Z$6="人材確保支援事業（採用情報発信事業）","",$Z$6="人材確保支援事業（インターンシップ受入事業）","",$Z$6="事業拡大・販路拡大支援事業","")</f>
        <v/>
      </c>
      <c r="H7" s="200"/>
      <c r="I7" s="200"/>
      <c r="J7" s="200"/>
      <c r="K7" s="200"/>
      <c r="L7" s="200"/>
      <c r="M7" s="200"/>
      <c r="N7" s="63" t="s">
        <v>54</v>
      </c>
      <c r="O7" s="201" t="str" cm="1">
        <f t="array" ref="O7">_xlfn.IFS($Z$6="","",$Z$6="職場環境改善事業",Z7,$Z$6="人材確保支援事業（採用情報発信事業）","",$Z$6="人材確保支援事業（インターンシップ受入事業）","",$Z$6="事業拡大・販路拡大支援事業","")</f>
        <v/>
      </c>
      <c r="P7" s="202"/>
      <c r="Q7" s="202"/>
      <c r="R7" s="202"/>
      <c r="S7" s="202"/>
      <c r="T7" s="202"/>
      <c r="U7" s="202"/>
      <c r="V7" s="203"/>
      <c r="X7" s="17"/>
      <c r="Y7" s="16" t="s">
        <v>84</v>
      </c>
      <c r="Z7" s="355"/>
      <c r="AA7" s="14"/>
      <c r="AB7" s="2"/>
    </row>
    <row r="8" spans="1:40" ht="22.5" customHeight="1">
      <c r="A8" s="159" t="s">
        <v>83</v>
      </c>
      <c r="B8" s="162" t="s">
        <v>82</v>
      </c>
      <c r="C8" s="163"/>
      <c r="D8" s="163"/>
      <c r="E8" s="163"/>
      <c r="F8" s="164"/>
      <c r="G8" s="189">
        <f>Z11</f>
        <v>0</v>
      </c>
      <c r="H8" s="190"/>
      <c r="I8" s="190"/>
      <c r="J8" s="190"/>
      <c r="K8" s="190"/>
      <c r="L8" s="190"/>
      <c r="M8" s="190"/>
      <c r="N8" s="190"/>
      <c r="O8" s="190"/>
      <c r="P8" s="190"/>
      <c r="Q8" s="190"/>
      <c r="R8" s="190"/>
      <c r="S8" s="190"/>
      <c r="T8" s="190"/>
      <c r="U8" s="190"/>
      <c r="V8" s="191"/>
      <c r="X8" s="17"/>
      <c r="Y8" s="62" t="s">
        <v>81</v>
      </c>
      <c r="Z8" s="356"/>
      <c r="AA8" s="14"/>
      <c r="AB8" s="2"/>
    </row>
    <row r="9" spans="1:40" ht="22.5" customHeight="1">
      <c r="A9" s="160"/>
      <c r="B9" s="192" t="s">
        <v>80</v>
      </c>
      <c r="C9" s="193"/>
      <c r="D9" s="193"/>
      <c r="E9" s="193"/>
      <c r="F9" s="194"/>
      <c r="G9" s="183">
        <f>Z12</f>
        <v>0</v>
      </c>
      <c r="H9" s="184"/>
      <c r="I9" s="184"/>
      <c r="J9" s="184"/>
      <c r="K9" s="184"/>
      <c r="L9" s="184"/>
      <c r="M9" s="184"/>
      <c r="N9" s="184"/>
      <c r="O9" s="184"/>
      <c r="P9" s="184"/>
      <c r="Q9" s="184"/>
      <c r="R9" s="184"/>
      <c r="S9" s="184"/>
      <c r="T9" s="184"/>
      <c r="U9" s="184"/>
      <c r="V9" s="185"/>
      <c r="W9" s="19"/>
      <c r="X9" s="17"/>
      <c r="Y9" s="61"/>
      <c r="Z9" s="60"/>
      <c r="AA9" s="14"/>
      <c r="AB9" s="2"/>
    </row>
    <row r="10" spans="1:40" ht="22.5" customHeight="1">
      <c r="A10" s="160"/>
      <c r="B10" s="195"/>
      <c r="C10" s="196"/>
      <c r="D10" s="196"/>
      <c r="E10" s="196"/>
      <c r="F10" s="197"/>
      <c r="G10" s="189"/>
      <c r="H10" s="190"/>
      <c r="I10" s="190"/>
      <c r="J10" s="190"/>
      <c r="K10" s="190"/>
      <c r="L10" s="190"/>
      <c r="M10" s="190"/>
      <c r="N10" s="190"/>
      <c r="O10" s="190"/>
      <c r="P10" s="190"/>
      <c r="Q10" s="190"/>
      <c r="R10" s="190"/>
      <c r="S10" s="190"/>
      <c r="T10" s="190"/>
      <c r="U10" s="190"/>
      <c r="V10" s="191"/>
      <c r="W10" s="19"/>
      <c r="X10" s="17"/>
      <c r="Y10" s="122" t="s">
        <v>79</v>
      </c>
      <c r="Z10" s="122"/>
      <c r="AA10" s="14"/>
    </row>
    <row r="11" spans="1:40" ht="22.5" customHeight="1">
      <c r="A11" s="160"/>
      <c r="B11" s="177" t="s">
        <v>78</v>
      </c>
      <c r="C11" s="178"/>
      <c r="D11" s="178"/>
      <c r="E11" s="178"/>
      <c r="F11" s="179"/>
      <c r="G11" s="183">
        <f>Z13</f>
        <v>0</v>
      </c>
      <c r="H11" s="184"/>
      <c r="I11" s="184"/>
      <c r="J11" s="184"/>
      <c r="K11" s="184"/>
      <c r="L11" s="184"/>
      <c r="M11" s="184"/>
      <c r="N11" s="184"/>
      <c r="O11" s="184"/>
      <c r="P11" s="184"/>
      <c r="Q11" s="184"/>
      <c r="R11" s="184"/>
      <c r="S11" s="184"/>
      <c r="T11" s="184"/>
      <c r="U11" s="184"/>
      <c r="V11" s="185"/>
      <c r="W11" s="19"/>
      <c r="X11" s="17"/>
      <c r="Y11" s="58" t="s">
        <v>77</v>
      </c>
      <c r="Z11" s="59"/>
      <c r="AA11" s="14"/>
    </row>
    <row r="12" spans="1:40" ht="22.5" customHeight="1">
      <c r="A12" s="161"/>
      <c r="B12" s="180"/>
      <c r="C12" s="181"/>
      <c r="D12" s="181"/>
      <c r="E12" s="181"/>
      <c r="F12" s="182"/>
      <c r="G12" s="186"/>
      <c r="H12" s="187"/>
      <c r="I12" s="187"/>
      <c r="J12" s="187"/>
      <c r="K12" s="187"/>
      <c r="L12" s="187"/>
      <c r="M12" s="187"/>
      <c r="N12" s="187"/>
      <c r="O12" s="187"/>
      <c r="P12" s="187"/>
      <c r="Q12" s="187"/>
      <c r="R12" s="187"/>
      <c r="S12" s="187"/>
      <c r="T12" s="187"/>
      <c r="U12" s="187"/>
      <c r="V12" s="188"/>
      <c r="W12" s="19"/>
      <c r="X12" s="17"/>
      <c r="Y12" s="58" t="s">
        <v>76</v>
      </c>
      <c r="Z12" s="57"/>
      <c r="AA12" s="14"/>
    </row>
    <row r="13" spans="1:40" ht="22.5" customHeight="1">
      <c r="W13" s="19"/>
      <c r="X13" s="17"/>
      <c r="Y13" s="58" t="s">
        <v>75</v>
      </c>
      <c r="Z13" s="57"/>
      <c r="AA13" s="14"/>
      <c r="AJ13" s="40"/>
      <c r="AK13" s="40"/>
      <c r="AL13" s="40"/>
      <c r="AM13" s="40"/>
      <c r="AN13" s="40"/>
    </row>
    <row r="14" spans="1:40" ht="22.5" customHeight="1">
      <c r="A14" s="19" t="str">
        <f>IF($Z$6="人材確保支援事業（採用情報発信事業）","■","□")</f>
        <v>□</v>
      </c>
      <c r="B14" s="2" t="s">
        <v>74</v>
      </c>
      <c r="W14" s="19"/>
      <c r="X14" s="17"/>
      <c r="AA14" s="14"/>
      <c r="AJ14" s="40"/>
      <c r="AK14" s="40"/>
      <c r="AL14" s="40"/>
      <c r="AM14" s="40"/>
      <c r="AN14" s="40"/>
    </row>
    <row r="15" spans="1:40" ht="22.5" customHeight="1">
      <c r="A15" s="137" t="s">
        <v>72</v>
      </c>
      <c r="B15" s="137"/>
      <c r="C15" s="137"/>
      <c r="D15" s="137"/>
      <c r="E15" s="137"/>
      <c r="F15" s="137"/>
      <c r="G15" s="204">
        <f>Z16</f>
        <v>0</v>
      </c>
      <c r="H15" s="204"/>
      <c r="I15" s="204"/>
      <c r="J15" s="204"/>
      <c r="K15" s="204"/>
      <c r="L15" s="204"/>
      <c r="M15" s="204"/>
      <c r="N15" s="204"/>
      <c r="O15" s="204"/>
      <c r="P15" s="204"/>
      <c r="Q15" s="204"/>
      <c r="R15" s="204"/>
      <c r="S15" s="204"/>
      <c r="T15" s="204"/>
      <c r="U15" s="204"/>
      <c r="V15" s="204"/>
      <c r="W15" s="19"/>
      <c r="X15" s="17"/>
      <c r="Y15" s="122" t="s">
        <v>63</v>
      </c>
      <c r="Z15" s="122"/>
      <c r="AA15" s="14"/>
    </row>
    <row r="16" spans="1:40" ht="22.5" customHeight="1">
      <c r="A16" s="137" t="s">
        <v>73</v>
      </c>
      <c r="B16" s="137"/>
      <c r="C16" s="137"/>
      <c r="D16" s="137"/>
      <c r="E16" s="137"/>
      <c r="F16" s="137"/>
      <c r="G16" s="361" t="str" cm="1">
        <f t="array" ref="G16">_xlfn.IFS($Z$6="","",$Z$6="人材確保支援事業（採用情報発信事業）",Z7,$Z$6="職場環境改善事業","",$Z$6="人材確保支援事業（インターンシップ受入事業）","",$Z$6="事業拡大・販路拡大支援事業","")</f>
        <v/>
      </c>
      <c r="H16" s="362"/>
      <c r="I16" s="362"/>
      <c r="J16" s="362"/>
      <c r="K16" s="362"/>
      <c r="L16" s="362"/>
      <c r="M16" s="362"/>
      <c r="N16" s="116" t="s">
        <v>54</v>
      </c>
      <c r="O16" s="151" t="str" cm="1">
        <f t="array" ref="O16">_xlfn.IFS($Z$6="","",$Z$6="人材確保支援事業（採用情報発信事業）",Z8,$Z$6="職場環境改善事業","",$Z$6="人材確保支援事業（インターンシップ受入事業）","",$Z$6="事業拡大・販路拡大支援事業","")</f>
        <v/>
      </c>
      <c r="P16" s="152"/>
      <c r="Q16" s="152"/>
      <c r="R16" s="152"/>
      <c r="S16" s="152"/>
      <c r="T16" s="152"/>
      <c r="U16" s="152"/>
      <c r="V16" s="153"/>
      <c r="X16" s="17"/>
      <c r="Y16" s="16" t="s">
        <v>72</v>
      </c>
      <c r="Z16" s="104"/>
      <c r="AA16" s="14"/>
    </row>
    <row r="17" spans="1:27" ht="22.5" customHeight="1">
      <c r="A17" s="137"/>
      <c r="B17" s="149"/>
      <c r="C17" s="149"/>
      <c r="D17" s="149"/>
      <c r="E17" s="149"/>
      <c r="F17" s="149"/>
      <c r="G17" s="357" t="s">
        <v>62</v>
      </c>
      <c r="H17" s="143" t="str" cm="1">
        <f t="array" ref="H17">_xlfn.IFS($Z$16="","",$Z$16="① 合同企業説明会等への出展","開催日",$Z$16="② 求人広告等の掲載","掲載開始日",$Z$16="③ 採用サービスの利用","利用開始日",$Z$16="④ 採用活動にかかる周知媒体の作成","完成・納品日")</f>
        <v/>
      </c>
      <c r="I17" s="143"/>
      <c r="J17" s="143"/>
      <c r="K17" s="143"/>
      <c r="L17" s="358" t="s">
        <v>61</v>
      </c>
      <c r="M17" s="359">
        <f>Z17</f>
        <v>0</v>
      </c>
      <c r="N17" s="359"/>
      <c r="O17" s="359"/>
      <c r="P17" s="359"/>
      <c r="Q17" s="359"/>
      <c r="R17" s="359"/>
      <c r="S17" s="7" t="s">
        <v>60</v>
      </c>
      <c r="T17" s="7"/>
      <c r="U17" s="7"/>
      <c r="V17" s="360"/>
      <c r="W17" s="22"/>
      <c r="X17" s="17"/>
      <c r="Y17" s="16" t="str" cm="1">
        <f t="array" ref="Y17">_xlfn.IFS($Z$16="","",$Z$16="① 合同企業説明会等への出展","開催日",$Z$16="② 求人広告等の掲載","掲載開始日",$Z$16="③ 採用サービスの利用","利用開始日",$Z$16="④ 採用活動にかかる周知媒体の作成","完成・納品日")</f>
        <v/>
      </c>
      <c r="Z17" s="23"/>
      <c r="AA17" s="14"/>
    </row>
    <row r="18" spans="1:27" ht="22.5" customHeight="1">
      <c r="A18" s="159" t="s">
        <v>51</v>
      </c>
      <c r="B18" s="170" t="str" cm="1">
        <f t="array" ref="B18">_xlfn.IFS($Z$16="","",$Z$16="① 合同企業説明会等への出展","ブース来場(着席)者数",$Z$16="② 求人広告等の掲載","配布数・広告表示回数等",$Z$16="③ 採用サービスの利用","求職者との接触数",$Z$16="④ 採用活動にかかる周知媒体の作成","配布数・閲覧数等")</f>
        <v/>
      </c>
      <c r="C18" s="171"/>
      <c r="D18" s="171"/>
      <c r="E18" s="171"/>
      <c r="F18" s="172"/>
      <c r="G18" s="173">
        <f>Z18</f>
        <v>0</v>
      </c>
      <c r="H18" s="165"/>
      <c r="I18" s="165"/>
      <c r="J18" s="165"/>
      <c r="K18" s="165"/>
      <c r="L18" s="165"/>
      <c r="M18" s="44" t="s">
        <v>49</v>
      </c>
      <c r="N18" s="45" t="str" cm="1">
        <f t="array" ref="N18">_xlfn.IFS($Z$16="","",$Z$16="① 合同企業説明会等への出展","※一覧表等を添付すること",$Z$16="② 求人広告等の掲載","",$Z$16="③ 採用サービスの利用","",$Z$16="④ 採用活動にかかる周知媒体の作成","")</f>
        <v/>
      </c>
      <c r="O18" s="44"/>
      <c r="P18" s="44"/>
      <c r="Q18" s="44"/>
      <c r="R18" s="44"/>
      <c r="S18" s="44"/>
      <c r="T18" s="44"/>
      <c r="U18" s="44"/>
      <c r="V18" s="43"/>
      <c r="X18" s="17"/>
      <c r="Y18" s="33" t="str" cm="1">
        <f t="array" ref="Y18">_xlfn.IFS($Z$16="","",$Z$16="① 合同企業説明会等への出展","ブース来場(着席)者数",$Z$16="② 求人広告等の掲載","配布数・広告表示回数等",$Z$16="③ 採用サービスの利用","求職者との接触数",$Z$16="④ 採用活動にかかる周知媒体の作成","配布数・閲覧数等")</f>
        <v/>
      </c>
      <c r="Z18" s="23"/>
      <c r="AA18" s="14"/>
    </row>
    <row r="19" spans="1:27" ht="22.5" customHeight="1">
      <c r="A19" s="160"/>
      <c r="B19" s="174" t="s">
        <v>71</v>
      </c>
      <c r="C19" s="175"/>
      <c r="D19" s="175"/>
      <c r="E19" s="175"/>
      <c r="F19" s="176"/>
      <c r="G19" s="205">
        <f>Z19</f>
        <v>0</v>
      </c>
      <c r="H19" s="169"/>
      <c r="I19" s="169"/>
      <c r="J19" s="169"/>
      <c r="K19" s="169"/>
      <c r="L19" s="169"/>
      <c r="M19" s="40" t="s">
        <v>49</v>
      </c>
      <c r="N19" s="41"/>
      <c r="O19" s="40"/>
      <c r="P19" s="40"/>
      <c r="Q19" s="40"/>
      <c r="R19" s="40"/>
      <c r="S19" s="40"/>
      <c r="T19" s="40"/>
      <c r="U19" s="40"/>
      <c r="V19" s="39"/>
      <c r="X19" s="17"/>
      <c r="Y19" s="38" t="s">
        <v>70</v>
      </c>
      <c r="Z19" s="56"/>
      <c r="AA19" s="14"/>
    </row>
    <row r="20" spans="1:27" ht="22.5" customHeight="1">
      <c r="A20" s="161"/>
      <c r="B20" s="145" t="s">
        <v>69</v>
      </c>
      <c r="C20" s="146"/>
      <c r="D20" s="146"/>
      <c r="E20" s="146"/>
      <c r="F20" s="147"/>
      <c r="G20" s="206">
        <f>Z20</f>
        <v>0</v>
      </c>
      <c r="H20" s="148"/>
      <c r="I20" s="148"/>
      <c r="J20" s="148"/>
      <c r="K20" s="148"/>
      <c r="L20" s="148"/>
      <c r="M20" s="35" t="s">
        <v>45</v>
      </c>
      <c r="N20" s="207" t="s">
        <v>68</v>
      </c>
      <c r="O20" s="207"/>
      <c r="P20" s="207"/>
      <c r="Q20" s="207"/>
      <c r="R20" s="207">
        <f>Z21</f>
        <v>0</v>
      </c>
      <c r="S20" s="207"/>
      <c r="T20" s="35" t="s">
        <v>67</v>
      </c>
      <c r="U20" s="35"/>
      <c r="V20" s="34"/>
      <c r="W20" s="19"/>
      <c r="X20" s="17"/>
      <c r="Y20" s="33" t="s">
        <v>66</v>
      </c>
      <c r="Z20" s="32"/>
      <c r="AA20" s="14"/>
    </row>
    <row r="21" spans="1:27" ht="22.5" customHeight="1">
      <c r="A21" s="52"/>
      <c r="B21" s="51"/>
      <c r="C21" s="51"/>
      <c r="D21" s="51"/>
      <c r="E21" s="51"/>
      <c r="F21" s="51"/>
      <c r="G21" s="50"/>
      <c r="H21" s="50"/>
      <c r="I21" s="50"/>
      <c r="J21" s="50"/>
      <c r="K21" s="50"/>
      <c r="L21" s="50"/>
      <c r="N21" s="49"/>
      <c r="X21" s="17"/>
      <c r="Y21" s="16" t="s">
        <v>65</v>
      </c>
      <c r="Z21" s="23"/>
      <c r="AA21" s="14"/>
    </row>
    <row r="22" spans="1:27" ht="22.5" customHeight="1">
      <c r="A22" s="19" t="str">
        <f>IF($Z$6="人材確保支援事業（インターンシップ受入事業）","■","□")</f>
        <v>□</v>
      </c>
      <c r="B22" s="2" t="s">
        <v>11</v>
      </c>
      <c r="X22" s="17"/>
      <c r="Y22" s="2"/>
      <c r="Z22" s="2"/>
      <c r="AA22" s="14"/>
    </row>
    <row r="23" spans="1:27" ht="22.5" customHeight="1">
      <c r="A23" s="139" t="s">
        <v>64</v>
      </c>
      <c r="B23" s="140"/>
      <c r="C23" s="140"/>
      <c r="D23" s="140"/>
      <c r="E23" s="140"/>
      <c r="F23" s="141"/>
      <c r="G23" s="150" t="str" cm="1">
        <f t="array" ref="G23">_xlfn.IFS($Z$6="","",$Z$6="人材確保支援事業（インターンシップ受入事業）",Z7,$Z$6="職場環境改善事業","",$Z$6="人材確保支援事業（採用情報発信事業）","",$Z$6="事業拡大・販路拡大支援事業","")</f>
        <v/>
      </c>
      <c r="H23" s="151"/>
      <c r="I23" s="151"/>
      <c r="J23" s="151"/>
      <c r="K23" s="151"/>
      <c r="L23" s="151"/>
      <c r="M23" s="151"/>
      <c r="N23" s="48" t="s">
        <v>54</v>
      </c>
      <c r="O23" s="151" t="str" cm="1">
        <f t="array" ref="O23">_xlfn.IFS($Z$6="","",$Z$6="人材確保支援事業（インターンシップ受入事業）",Z8,$Z$6="職場環境改善事業","",$Z$6="人材確保支援事業（採用情報発信事業）","",$Z$6="事業拡大・販路拡大支援事業","")</f>
        <v/>
      </c>
      <c r="P23" s="151"/>
      <c r="Q23" s="151"/>
      <c r="R23" s="151"/>
      <c r="S23" s="151"/>
      <c r="T23" s="151"/>
      <c r="U23" s="151"/>
      <c r="V23" s="208"/>
      <c r="X23" s="17"/>
      <c r="Y23" s="122" t="s">
        <v>180</v>
      </c>
      <c r="Z23" s="122"/>
      <c r="AA23" s="14"/>
    </row>
    <row r="24" spans="1:27" ht="22.5" customHeight="1">
      <c r="A24" s="142"/>
      <c r="B24" s="143"/>
      <c r="C24" s="143"/>
      <c r="D24" s="143"/>
      <c r="E24" s="143"/>
      <c r="F24" s="144"/>
      <c r="G24" s="55" t="s">
        <v>62</v>
      </c>
      <c r="H24" s="135" t="s">
        <v>177</v>
      </c>
      <c r="I24" s="135"/>
      <c r="J24" s="135"/>
      <c r="K24" s="135"/>
      <c r="L24" s="135"/>
      <c r="M24" s="135"/>
      <c r="N24" s="102" t="s">
        <v>178</v>
      </c>
      <c r="O24" s="136">
        <f>Z26</f>
        <v>0</v>
      </c>
      <c r="P24" s="136"/>
      <c r="Q24" s="136" t="s">
        <v>175</v>
      </c>
      <c r="R24" s="136"/>
      <c r="S24" s="98" t="s">
        <v>176</v>
      </c>
      <c r="T24" s="102"/>
      <c r="U24" s="54"/>
      <c r="V24" s="53"/>
      <c r="X24" s="17"/>
      <c r="Y24" s="47" t="s">
        <v>59</v>
      </c>
      <c r="Z24" s="363"/>
      <c r="AA24" s="14"/>
    </row>
    <row r="25" spans="1:27" ht="22.5" customHeight="1">
      <c r="A25" s="132" t="s">
        <v>58</v>
      </c>
      <c r="B25" s="133"/>
      <c r="C25" s="133"/>
      <c r="D25" s="133"/>
      <c r="E25" s="133"/>
      <c r="F25" s="134"/>
      <c r="G25" s="130">
        <f>Z27</f>
        <v>0</v>
      </c>
      <c r="H25" s="131"/>
      <c r="I25" s="131"/>
      <c r="J25" s="131"/>
      <c r="K25" s="131"/>
      <c r="L25" s="131"/>
      <c r="M25" s="99" t="s">
        <v>49</v>
      </c>
      <c r="N25" s="100"/>
      <c r="O25" s="99"/>
      <c r="P25" s="99"/>
      <c r="Q25" s="99"/>
      <c r="R25" s="99"/>
      <c r="S25" s="99"/>
      <c r="T25" s="99"/>
      <c r="U25" s="99"/>
      <c r="V25" s="101"/>
      <c r="X25" s="17"/>
      <c r="Y25" s="47" t="s">
        <v>57</v>
      </c>
      <c r="Z25" s="363"/>
      <c r="AA25" s="14"/>
    </row>
    <row r="26" spans="1:27" ht="22.5" customHeight="1">
      <c r="A26" s="137" t="s">
        <v>181</v>
      </c>
      <c r="B26" s="137"/>
      <c r="C26" s="137"/>
      <c r="D26" s="137"/>
      <c r="E26" s="137"/>
      <c r="F26" s="137"/>
      <c r="G26" s="138" t="s">
        <v>182</v>
      </c>
      <c r="H26" s="138"/>
      <c r="I26" s="138"/>
      <c r="J26" s="138"/>
      <c r="K26" s="138"/>
      <c r="L26" s="138"/>
      <c r="M26" s="138"/>
      <c r="N26" s="138"/>
      <c r="O26" s="138"/>
      <c r="P26" s="138"/>
      <c r="Q26" s="138"/>
      <c r="R26" s="138"/>
      <c r="S26" s="138"/>
      <c r="T26" s="138"/>
      <c r="U26" s="138"/>
      <c r="V26" s="138"/>
      <c r="X26" s="17"/>
      <c r="Y26" s="47" t="s">
        <v>179</v>
      </c>
      <c r="Z26" s="103"/>
      <c r="AA26" s="14"/>
    </row>
    <row r="27" spans="1:27" ht="22.5" customHeight="1">
      <c r="X27" s="17"/>
      <c r="Y27" s="47" t="s">
        <v>56</v>
      </c>
      <c r="Z27" s="23"/>
      <c r="AA27" s="14"/>
    </row>
    <row r="28" spans="1:27" ht="22.5" customHeight="1">
      <c r="A28" s="19" t="str">
        <f>IF($Z$6="事業拡大・販路拡大支援事業","■","□")</f>
        <v>□</v>
      </c>
      <c r="B28" s="2" t="s">
        <v>9</v>
      </c>
      <c r="X28" s="17"/>
      <c r="AA28" s="14"/>
    </row>
    <row r="29" spans="1:27" ht="22.5" customHeight="1">
      <c r="A29" s="137" t="s">
        <v>55</v>
      </c>
      <c r="B29" s="137"/>
      <c r="C29" s="137"/>
      <c r="D29" s="137"/>
      <c r="E29" s="137"/>
      <c r="F29" s="137"/>
      <c r="G29" s="150" t="str" cm="1">
        <f t="array" ref="G29">_xlfn.IFS($Z$6="","",$Z$6="事業拡大・販路拡大支援事業",Z7,$Z$6="職場環境改善事業","",$Z$6="人材確保支援事業（採用情報発信事業）","",$Z$6="人材確保支援事業（インターンシップ受入事業）","")</f>
        <v/>
      </c>
      <c r="H29" s="151"/>
      <c r="I29" s="151"/>
      <c r="J29" s="151"/>
      <c r="K29" s="151"/>
      <c r="L29" s="151"/>
      <c r="M29" s="151"/>
      <c r="N29" s="48" t="s">
        <v>54</v>
      </c>
      <c r="O29" s="151" t="str" cm="1">
        <f t="array" ref="O29">_xlfn.IFS($Z$6="","",$Z$6="事業拡大・販路拡大支援事業",Z8,$Z$6="職場環境改善事業","",$Z$6="人材確保支援事業（採用情報発信事業）","",$Z$6="人材確保支援事業（インターンシップ受入事業）","")</f>
        <v/>
      </c>
      <c r="P29" s="152"/>
      <c r="Q29" s="152"/>
      <c r="R29" s="152"/>
      <c r="S29" s="152"/>
      <c r="T29" s="152"/>
      <c r="U29" s="152"/>
      <c r="V29" s="153"/>
      <c r="X29" s="17"/>
      <c r="Y29" s="122" t="s">
        <v>9</v>
      </c>
      <c r="Z29" s="122"/>
      <c r="AA29" s="14"/>
    </row>
    <row r="30" spans="1:27" ht="22.5" customHeight="1">
      <c r="A30" s="137"/>
      <c r="B30" s="149"/>
      <c r="C30" s="149"/>
      <c r="D30" s="149"/>
      <c r="E30" s="149"/>
      <c r="F30" s="149"/>
      <c r="G30" s="154" t="s">
        <v>53</v>
      </c>
      <c r="H30" s="155"/>
      <c r="I30" s="155"/>
      <c r="J30" s="155"/>
      <c r="K30" s="155"/>
      <c r="L30" s="156">
        <f>Z30</f>
        <v>0</v>
      </c>
      <c r="M30" s="157"/>
      <c r="N30" s="157"/>
      <c r="O30" s="157"/>
      <c r="P30" s="157"/>
      <c r="Q30" s="157"/>
      <c r="R30" s="157"/>
      <c r="S30" s="157"/>
      <c r="T30" s="157"/>
      <c r="U30" s="157"/>
      <c r="V30" s="158"/>
      <c r="X30" s="17"/>
      <c r="Y30" s="47" t="s">
        <v>52</v>
      </c>
      <c r="Z30" s="32"/>
      <c r="AA30" s="14"/>
    </row>
    <row r="31" spans="1:27" ht="22.5" customHeight="1">
      <c r="A31" s="159" t="s">
        <v>51</v>
      </c>
      <c r="B31" s="162" t="s">
        <v>50</v>
      </c>
      <c r="C31" s="163"/>
      <c r="D31" s="163"/>
      <c r="E31" s="163"/>
      <c r="F31" s="164"/>
      <c r="G31" s="46"/>
      <c r="H31" s="165">
        <f>Z31</f>
        <v>0</v>
      </c>
      <c r="I31" s="165"/>
      <c r="J31" s="165"/>
      <c r="K31" s="165"/>
      <c r="L31" s="165"/>
      <c r="M31" s="44" t="s">
        <v>49</v>
      </c>
      <c r="N31" s="45" t="s">
        <v>48</v>
      </c>
      <c r="O31" s="44"/>
      <c r="P31" s="44"/>
      <c r="Q31" s="44"/>
      <c r="R31" s="44"/>
      <c r="S31" s="44"/>
      <c r="T31" s="44"/>
      <c r="U31" s="44"/>
      <c r="V31" s="43"/>
      <c r="X31" s="17"/>
      <c r="Y31" s="33" t="s">
        <v>47</v>
      </c>
      <c r="Z31" s="32"/>
      <c r="AA31" s="14"/>
    </row>
    <row r="32" spans="1:27" ht="22.5" customHeight="1">
      <c r="A32" s="160"/>
      <c r="B32" s="166" t="s">
        <v>46</v>
      </c>
      <c r="C32" s="167"/>
      <c r="D32" s="167"/>
      <c r="E32" s="167"/>
      <c r="F32" s="168"/>
      <c r="G32" s="42"/>
      <c r="H32" s="169">
        <f>Z32</f>
        <v>0</v>
      </c>
      <c r="I32" s="169"/>
      <c r="J32" s="169"/>
      <c r="K32" s="169"/>
      <c r="L32" s="169"/>
      <c r="M32" s="40" t="s">
        <v>45</v>
      </c>
      <c r="N32" s="41" t="s">
        <v>44</v>
      </c>
      <c r="O32" s="40"/>
      <c r="P32" s="40"/>
      <c r="Q32" s="40"/>
      <c r="R32" s="40"/>
      <c r="S32" s="40"/>
      <c r="T32" s="40"/>
      <c r="U32" s="40"/>
      <c r="V32" s="39"/>
      <c r="X32" s="17"/>
      <c r="Y32" s="38" t="s">
        <v>43</v>
      </c>
      <c r="Z32" s="32"/>
      <c r="AA32" s="14"/>
    </row>
    <row r="33" spans="1:27" ht="22.5" customHeight="1">
      <c r="A33" s="161"/>
      <c r="B33" s="145" t="s">
        <v>42</v>
      </c>
      <c r="C33" s="146"/>
      <c r="D33" s="146"/>
      <c r="E33" s="146"/>
      <c r="F33" s="147"/>
      <c r="G33" s="37"/>
      <c r="H33" s="148">
        <f>Z33</f>
        <v>0</v>
      </c>
      <c r="I33" s="148"/>
      <c r="J33" s="148"/>
      <c r="K33" s="148"/>
      <c r="L33" s="148"/>
      <c r="M33" s="35" t="s">
        <v>41</v>
      </c>
      <c r="N33" s="36" t="s">
        <v>40</v>
      </c>
      <c r="O33" s="35"/>
      <c r="P33" s="35"/>
      <c r="Q33" s="35"/>
      <c r="R33" s="35"/>
      <c r="S33" s="35"/>
      <c r="T33" s="35"/>
      <c r="U33" s="35"/>
      <c r="V33" s="34"/>
      <c r="X33" s="17"/>
      <c r="Y33" s="33" t="s">
        <v>39</v>
      </c>
      <c r="Z33" s="32"/>
      <c r="AA33" s="14"/>
    </row>
    <row r="34" spans="1:27" ht="22.5" customHeight="1" thickBot="1">
      <c r="X34" s="13"/>
      <c r="Y34" s="12"/>
      <c r="Z34" s="12"/>
      <c r="AA34" s="11"/>
    </row>
    <row r="35" spans="1:27" ht="22.5" customHeight="1"/>
    <row r="36" spans="1:27" ht="22.5" customHeight="1"/>
    <row r="37" spans="1:27" ht="22.5" customHeight="1"/>
  </sheetData>
  <mergeCells count="55">
    <mergeCell ref="Y15:Z15"/>
    <mergeCell ref="A15:F15"/>
    <mergeCell ref="G15:V15"/>
    <mergeCell ref="Q24:R24"/>
    <mergeCell ref="Y23:Z23"/>
    <mergeCell ref="G19:L19"/>
    <mergeCell ref="B20:F20"/>
    <mergeCell ref="G20:L20"/>
    <mergeCell ref="N20:Q20"/>
    <mergeCell ref="R20:S20"/>
    <mergeCell ref="G16:M16"/>
    <mergeCell ref="O16:V16"/>
    <mergeCell ref="G23:M23"/>
    <mergeCell ref="O23:V23"/>
    <mergeCell ref="H17:K17"/>
    <mergeCell ref="M17:R17"/>
    <mergeCell ref="A3:V3"/>
    <mergeCell ref="Y3:Z3"/>
    <mergeCell ref="A4:V4"/>
    <mergeCell ref="A7:F7"/>
    <mergeCell ref="G7:M7"/>
    <mergeCell ref="O7:V7"/>
    <mergeCell ref="Y10:Z10"/>
    <mergeCell ref="B11:F12"/>
    <mergeCell ref="G11:V12"/>
    <mergeCell ref="A8:A12"/>
    <mergeCell ref="B8:F8"/>
    <mergeCell ref="G8:V8"/>
    <mergeCell ref="B9:F10"/>
    <mergeCell ref="G9:V10"/>
    <mergeCell ref="A18:A20"/>
    <mergeCell ref="B18:F18"/>
    <mergeCell ref="G18:L18"/>
    <mergeCell ref="B19:F19"/>
    <mergeCell ref="A16:F17"/>
    <mergeCell ref="B33:F33"/>
    <mergeCell ref="H33:L33"/>
    <mergeCell ref="Y29:Z29"/>
    <mergeCell ref="A29:F30"/>
    <mergeCell ref="G29:M29"/>
    <mergeCell ref="O29:V29"/>
    <mergeCell ref="G30:K30"/>
    <mergeCell ref="L30:V30"/>
    <mergeCell ref="A31:A33"/>
    <mergeCell ref="B31:F31"/>
    <mergeCell ref="H31:L31"/>
    <mergeCell ref="B32:F32"/>
    <mergeCell ref="H32:L32"/>
    <mergeCell ref="G25:L25"/>
    <mergeCell ref="A25:F25"/>
    <mergeCell ref="H24:M24"/>
    <mergeCell ref="O24:P24"/>
    <mergeCell ref="A26:F26"/>
    <mergeCell ref="G26:V26"/>
    <mergeCell ref="A23:F24"/>
  </mergeCells>
  <phoneticPr fontId="2"/>
  <dataValidations count="2">
    <dataValidation type="list" allowBlank="1" showInputMessage="1" showErrorMessage="1" sqref="Z16" xr:uid="{1FCEEA7C-1B5E-4056-B622-4C85F112792B}">
      <formula1>"① 合同企業説明会等への出展,② 求人広告等の掲載,③ 採用サービスの利用,④ 採用活動にかかる周知媒体の作成"</formula1>
    </dataValidation>
    <dataValidation type="list" allowBlank="1" showInputMessage="1" showErrorMessage="1" sqref="Z6" xr:uid="{0EA851CF-13FA-46FC-9F33-F116E7EF4082}">
      <formula1>"職場環境改善事業,人材確保支援事業（採用情報発信事業）,人材確保支援事業（インターンシップ受入事業）,事業拡大・販路拡大支援事業"</formula1>
    </dataValidation>
  </dataValidations>
  <printOptions horizontalCentered="1"/>
  <pageMargins left="0.6692913385826772" right="0.6692913385826772" top="0.59055118110236227" bottom="0.39370078740157483" header="0.39370078740157483" footer="0.39370078740157483"/>
  <pageSetup paperSize="9" firstPageNumber="4294963191" fitToHeight="0"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DE0D47-2DCE-4E40-88EC-9AD74AB5F456}">
  <sheetPr>
    <tabColor theme="8" tint="0.39997558519241921"/>
  </sheetPr>
  <dimension ref="A1:AO53"/>
  <sheetViews>
    <sheetView showZeros="0" zoomScale="85" zoomScaleNormal="85" zoomScaleSheetLayoutView="85" workbookViewId="0">
      <selection activeCell="AK13" sqref="AK13"/>
    </sheetView>
  </sheetViews>
  <sheetFormatPr defaultColWidth="3.625" defaultRowHeight="22.5" customHeight="1"/>
  <cols>
    <col min="1" max="4" width="3.625" style="31"/>
    <col min="5" max="5" width="3.625" style="31" customWidth="1"/>
    <col min="6" max="24" width="3.625" style="31"/>
    <col min="25" max="25" width="1.625" style="2" customWidth="1"/>
    <col min="26" max="26" width="3.625" style="2"/>
    <col min="27" max="28" width="32.625" style="3" customWidth="1"/>
    <col min="29" max="29" width="3.75" style="2" customWidth="1"/>
    <col min="30" max="16384" width="3.625" style="31"/>
  </cols>
  <sheetData>
    <row r="1" spans="1:30" ht="15" thickBot="1">
      <c r="A1" s="2"/>
      <c r="B1" s="2"/>
      <c r="C1" s="2"/>
      <c r="D1" s="2"/>
      <c r="E1" s="2"/>
      <c r="F1" s="2"/>
      <c r="G1" s="2"/>
      <c r="H1" s="2"/>
      <c r="I1" s="2"/>
      <c r="J1" s="2"/>
      <c r="K1" s="2"/>
      <c r="L1" s="2"/>
      <c r="M1" s="2"/>
      <c r="N1" s="2"/>
      <c r="O1" s="2"/>
      <c r="P1" s="2"/>
      <c r="Q1" s="2"/>
      <c r="R1" s="2"/>
      <c r="S1" s="2"/>
      <c r="T1" s="2"/>
      <c r="U1" s="2"/>
      <c r="V1" s="6"/>
      <c r="X1" s="6" t="s">
        <v>187</v>
      </c>
      <c r="Y1" s="6"/>
    </row>
    <row r="2" spans="1:30" ht="22.5" customHeight="1" thickBot="1">
      <c r="A2" s="282" t="s">
        <v>162</v>
      </c>
      <c r="B2" s="282"/>
      <c r="C2" s="282"/>
      <c r="D2" s="282"/>
      <c r="E2" s="282"/>
      <c r="F2" s="282"/>
      <c r="G2" s="282"/>
      <c r="H2" s="282"/>
      <c r="I2" s="282"/>
      <c r="J2" s="282"/>
      <c r="K2" s="282"/>
      <c r="L2" s="282"/>
      <c r="M2" s="282"/>
      <c r="N2" s="282"/>
      <c r="O2" s="282"/>
      <c r="P2" s="282"/>
      <c r="Q2" s="282"/>
      <c r="R2" s="282"/>
      <c r="S2" s="282"/>
      <c r="T2" s="282"/>
      <c r="U2" s="282"/>
      <c r="V2" s="282"/>
      <c r="W2" s="282"/>
      <c r="X2" s="282"/>
      <c r="Z2" s="30"/>
      <c r="AA2" s="29"/>
      <c r="AB2" s="29"/>
      <c r="AC2" s="28"/>
    </row>
    <row r="3" spans="1:30" ht="22.5" customHeight="1" thickBot="1">
      <c r="A3" s="282" t="s">
        <v>188</v>
      </c>
      <c r="B3" s="282"/>
      <c r="C3" s="282"/>
      <c r="D3" s="282"/>
      <c r="E3" s="282"/>
      <c r="F3" s="282"/>
      <c r="G3" s="282"/>
      <c r="H3" s="282"/>
      <c r="I3" s="282"/>
      <c r="J3" s="282"/>
      <c r="K3" s="282"/>
      <c r="L3" s="282"/>
      <c r="M3" s="282"/>
      <c r="N3" s="282"/>
      <c r="O3" s="282"/>
      <c r="P3" s="282"/>
      <c r="Q3" s="282"/>
      <c r="R3" s="282"/>
      <c r="S3" s="282"/>
      <c r="T3" s="282"/>
      <c r="U3" s="282"/>
      <c r="V3" s="282"/>
      <c r="W3" s="282"/>
      <c r="X3" s="282"/>
      <c r="Y3" s="27"/>
      <c r="Z3" s="17"/>
      <c r="AA3" s="120" t="s">
        <v>36</v>
      </c>
      <c r="AB3" s="121"/>
      <c r="AC3" s="14"/>
    </row>
    <row r="4" spans="1:30" ht="25.5" customHeight="1">
      <c r="A4" s="282" t="s">
        <v>161</v>
      </c>
      <c r="B4" s="282"/>
      <c r="C4" s="282"/>
      <c r="D4" s="282"/>
      <c r="E4" s="282"/>
      <c r="F4" s="282"/>
      <c r="G4" s="282"/>
      <c r="H4" s="282"/>
      <c r="I4" s="282"/>
      <c r="J4" s="282"/>
      <c r="K4" s="282"/>
      <c r="L4" s="282"/>
      <c r="M4" s="282"/>
      <c r="N4" s="282"/>
      <c r="O4" s="282"/>
      <c r="P4" s="282"/>
      <c r="Q4" s="282"/>
      <c r="R4" s="282"/>
      <c r="S4" s="282"/>
      <c r="T4" s="282"/>
      <c r="U4" s="282"/>
      <c r="V4" s="282"/>
      <c r="W4" s="282"/>
      <c r="X4" s="282"/>
      <c r="Y4" s="27"/>
      <c r="Z4" s="17"/>
      <c r="AA4" s="209" t="s">
        <v>155</v>
      </c>
      <c r="AB4" s="210"/>
      <c r="AC4" s="14"/>
    </row>
    <row r="5" spans="1:30" ht="22.5" customHeight="1">
      <c r="A5" s="282"/>
      <c r="B5" s="282"/>
      <c r="C5" s="282"/>
      <c r="D5" s="282"/>
      <c r="E5" s="282"/>
      <c r="F5" s="282"/>
      <c r="G5" s="282"/>
      <c r="H5" s="282"/>
      <c r="I5" s="282"/>
      <c r="J5" s="282"/>
      <c r="K5" s="282"/>
      <c r="L5" s="282"/>
      <c r="M5" s="282"/>
      <c r="N5" s="282"/>
      <c r="O5" s="282"/>
      <c r="P5" s="282"/>
      <c r="Q5" s="282"/>
      <c r="R5" s="282"/>
      <c r="S5" s="282"/>
      <c r="T5" s="282"/>
      <c r="U5" s="282"/>
      <c r="V5" s="282"/>
      <c r="W5" s="282"/>
      <c r="X5" s="282"/>
      <c r="Y5" s="27"/>
      <c r="Z5" s="17"/>
      <c r="AA5" s="87" t="s">
        <v>160</v>
      </c>
      <c r="AB5" s="96"/>
      <c r="AC5" s="14"/>
    </row>
    <row r="6" spans="1:30" ht="25.5" customHeight="1">
      <c r="A6" s="283" t="s">
        <v>158</v>
      </c>
      <c r="B6" s="283"/>
      <c r="C6" s="283"/>
      <c r="D6" s="283"/>
      <c r="E6" s="283"/>
      <c r="F6" s="283"/>
      <c r="G6" s="283"/>
      <c r="H6" s="283"/>
      <c r="I6" s="283"/>
      <c r="J6" s="283"/>
      <c r="K6" s="283"/>
      <c r="L6" s="283"/>
      <c r="M6" s="283"/>
      <c r="N6" s="283"/>
      <c r="O6" s="283"/>
      <c r="P6" s="283"/>
      <c r="Q6" s="283"/>
      <c r="R6" s="283"/>
      <c r="S6" s="283"/>
      <c r="T6" s="283"/>
      <c r="U6" s="283"/>
      <c r="V6" s="283"/>
      <c r="W6" s="283"/>
      <c r="X6" s="283"/>
      <c r="Y6" s="27"/>
      <c r="Z6" s="17"/>
      <c r="AA6" s="85" t="s">
        <v>159</v>
      </c>
      <c r="AB6" s="84"/>
      <c r="AC6" s="14"/>
    </row>
    <row r="7" spans="1:30" ht="25.5" customHeight="1">
      <c r="A7" s="353"/>
      <c r="B7" s="353"/>
      <c r="C7" s="353"/>
      <c r="D7" s="353"/>
      <c r="E7" s="353"/>
      <c r="F7" s="353"/>
      <c r="G7" s="353"/>
      <c r="H7" s="353"/>
      <c r="I7" s="353"/>
      <c r="J7" s="353"/>
      <c r="K7" s="353"/>
      <c r="L7" s="353"/>
      <c r="M7" s="353"/>
      <c r="N7" s="353"/>
      <c r="O7" s="353"/>
      <c r="P7" s="353"/>
      <c r="Q7" s="353"/>
      <c r="R7" s="353"/>
      <c r="S7" s="353"/>
      <c r="T7" s="353"/>
      <c r="U7" s="353"/>
      <c r="V7" s="353"/>
      <c r="W7" s="353"/>
      <c r="X7" s="353"/>
      <c r="Y7" s="27"/>
      <c r="Z7" s="17"/>
      <c r="AA7" s="85" t="s">
        <v>157</v>
      </c>
      <c r="AB7" s="84"/>
      <c r="AC7" s="14"/>
    </row>
    <row r="8" spans="1:30" ht="22.5" customHeight="1">
      <c r="A8" s="284"/>
      <c r="B8" s="284"/>
      <c r="C8" s="284"/>
      <c r="D8" s="284"/>
      <c r="E8" s="284"/>
      <c r="F8" s="284"/>
      <c r="G8" s="284"/>
      <c r="H8" s="284"/>
      <c r="I8" s="284"/>
      <c r="J8" s="284"/>
      <c r="K8" s="284"/>
      <c r="L8" s="284"/>
      <c r="M8" s="284"/>
      <c r="N8" s="284"/>
      <c r="O8" s="284"/>
      <c r="P8" s="284"/>
      <c r="Q8" s="284"/>
      <c r="R8" s="284"/>
      <c r="S8" s="284"/>
      <c r="T8" s="284"/>
      <c r="U8" s="284"/>
      <c r="V8" s="284"/>
      <c r="W8" s="284"/>
      <c r="X8" s="284"/>
      <c r="Y8" s="27"/>
      <c r="Z8" s="17"/>
      <c r="AA8" s="85" t="s">
        <v>156</v>
      </c>
      <c r="AB8" s="84"/>
      <c r="AC8" s="14"/>
    </row>
    <row r="9" spans="1:30" s="2" customFormat="1" ht="22.5" customHeight="1">
      <c r="A9" s="243" t="s">
        <v>155</v>
      </c>
      <c r="B9" s="244"/>
      <c r="C9" s="244"/>
      <c r="D9" s="245"/>
      <c r="E9" s="285" t="s">
        <v>154</v>
      </c>
      <c r="F9" s="286"/>
      <c r="G9" s="286"/>
      <c r="H9" s="286"/>
      <c r="I9" s="287"/>
      <c r="J9" s="288">
        <f>AB5</f>
        <v>0</v>
      </c>
      <c r="K9" s="289"/>
      <c r="L9" s="289"/>
      <c r="M9" s="289"/>
      <c r="N9" s="289"/>
      <c r="O9" s="289"/>
      <c r="P9" s="289"/>
      <c r="Q9" s="289"/>
      <c r="R9" s="289"/>
      <c r="S9" s="289"/>
      <c r="T9" s="289"/>
      <c r="U9" s="289"/>
      <c r="V9" s="289"/>
      <c r="W9" s="289"/>
      <c r="X9" s="290"/>
      <c r="Y9" s="26"/>
      <c r="Z9" s="17"/>
      <c r="AA9" s="85" t="s">
        <v>153</v>
      </c>
      <c r="AB9" s="84" t="s">
        <v>152</v>
      </c>
      <c r="AC9" s="14"/>
    </row>
    <row r="10" spans="1:30" s="2" customFormat="1" ht="22.5" customHeight="1">
      <c r="A10" s="273" t="s">
        <v>151</v>
      </c>
      <c r="B10" s="274"/>
      <c r="C10" s="274"/>
      <c r="D10" s="275"/>
      <c r="E10" s="262" t="s">
        <v>150</v>
      </c>
      <c r="F10" s="263"/>
      <c r="G10" s="263"/>
      <c r="H10" s="263"/>
      <c r="I10" s="264"/>
      <c r="J10" s="279">
        <f>AB6</f>
        <v>0</v>
      </c>
      <c r="K10" s="280"/>
      <c r="L10" s="280"/>
      <c r="M10" s="280"/>
      <c r="N10" s="280"/>
      <c r="O10" s="280"/>
      <c r="P10" s="280"/>
      <c r="Q10" s="280"/>
      <c r="R10" s="280"/>
      <c r="S10" s="280"/>
      <c r="T10" s="280"/>
      <c r="U10" s="280"/>
      <c r="V10" s="280"/>
      <c r="W10" s="280"/>
      <c r="X10" s="281"/>
      <c r="Y10" s="6"/>
      <c r="Z10" s="17"/>
      <c r="AA10" s="85" t="s">
        <v>149</v>
      </c>
      <c r="AB10" s="95" t="s">
        <v>148</v>
      </c>
      <c r="AC10" s="14"/>
    </row>
    <row r="11" spans="1:30" s="2" customFormat="1" ht="22.5" customHeight="1">
      <c r="A11" s="273"/>
      <c r="B11" s="274"/>
      <c r="C11" s="274"/>
      <c r="D11" s="275"/>
      <c r="E11" s="262" t="s">
        <v>147</v>
      </c>
      <c r="F11" s="263"/>
      <c r="G11" s="263"/>
      <c r="H11" s="263"/>
      <c r="I11" s="264"/>
      <c r="J11" s="279">
        <f>AB7</f>
        <v>0</v>
      </c>
      <c r="K11" s="280"/>
      <c r="L11" s="280"/>
      <c r="M11" s="280"/>
      <c r="N11" s="280"/>
      <c r="O11" s="280"/>
      <c r="P11" s="280"/>
      <c r="Q11" s="280"/>
      <c r="R11" s="280"/>
      <c r="S11" s="280"/>
      <c r="T11" s="280"/>
      <c r="U11" s="280"/>
      <c r="V11" s="280"/>
      <c r="W11" s="280"/>
      <c r="X11" s="281"/>
      <c r="Z11" s="17"/>
      <c r="AA11" s="209" t="s">
        <v>143</v>
      </c>
      <c r="AB11" s="210"/>
      <c r="AC11" s="14"/>
    </row>
    <row r="12" spans="1:30" s="2" customFormat="1" ht="22.5" customHeight="1">
      <c r="A12" s="273"/>
      <c r="B12" s="274"/>
      <c r="C12" s="274"/>
      <c r="D12" s="275"/>
      <c r="E12" s="262" t="s">
        <v>146</v>
      </c>
      <c r="F12" s="263"/>
      <c r="G12" s="263"/>
      <c r="H12" s="263"/>
      <c r="I12" s="264"/>
      <c r="J12" s="265">
        <f>AB8</f>
        <v>0</v>
      </c>
      <c r="K12" s="266"/>
      <c r="L12" s="266"/>
      <c r="M12" s="266"/>
      <c r="N12" s="266"/>
      <c r="O12" s="266"/>
      <c r="P12" s="266"/>
      <c r="Q12" s="266"/>
      <c r="R12" s="266"/>
      <c r="S12" s="266"/>
      <c r="T12" s="266"/>
      <c r="U12" s="266"/>
      <c r="V12" s="266"/>
      <c r="W12" s="266"/>
      <c r="X12" s="267"/>
      <c r="Z12" s="17"/>
      <c r="AA12" s="87" t="s">
        <v>145</v>
      </c>
      <c r="AB12" s="84" t="s">
        <v>108</v>
      </c>
      <c r="AC12" s="14"/>
    </row>
    <row r="13" spans="1:30" s="2" customFormat="1" ht="22.5" customHeight="1">
      <c r="A13" s="276"/>
      <c r="B13" s="277"/>
      <c r="C13" s="277"/>
      <c r="D13" s="278"/>
      <c r="E13" s="268" t="s">
        <v>144</v>
      </c>
      <c r="F13" s="269"/>
      <c r="G13" s="269"/>
      <c r="H13" s="269"/>
      <c r="I13" s="269"/>
      <c r="J13" s="270" t="str">
        <f>AB9&amp;"　～　"&amp;AB10</f>
        <v>令和　　年　　月　　日　～　令和　　年　　月　　日</v>
      </c>
      <c r="K13" s="271"/>
      <c r="L13" s="271"/>
      <c r="M13" s="271"/>
      <c r="N13" s="271"/>
      <c r="O13" s="271"/>
      <c r="P13" s="271"/>
      <c r="Q13" s="271"/>
      <c r="R13" s="271"/>
      <c r="S13" s="271"/>
      <c r="T13" s="271"/>
      <c r="U13" s="271"/>
      <c r="V13" s="271"/>
      <c r="W13" s="271"/>
      <c r="X13" s="272"/>
      <c r="Z13" s="17"/>
      <c r="AA13" s="85" t="s">
        <v>133</v>
      </c>
      <c r="AB13" s="86"/>
      <c r="AC13" s="14"/>
    </row>
    <row r="14" spans="1:30" s="2" customFormat="1" ht="22.5" customHeight="1">
      <c r="A14" s="243" t="s">
        <v>143</v>
      </c>
      <c r="B14" s="244"/>
      <c r="C14" s="244"/>
      <c r="D14" s="245"/>
      <c r="E14" s="162" t="s">
        <v>142</v>
      </c>
      <c r="F14" s="163"/>
      <c r="G14" s="163"/>
      <c r="H14" s="260"/>
      <c r="I14" s="261" t="s">
        <v>141</v>
      </c>
      <c r="J14" s="258"/>
      <c r="K14" s="258"/>
      <c r="L14" s="258"/>
      <c r="M14" s="258"/>
      <c r="N14" s="258" t="s">
        <v>140</v>
      </c>
      <c r="O14" s="258"/>
      <c r="P14" s="258"/>
      <c r="Q14" s="258" t="s">
        <v>139</v>
      </c>
      <c r="R14" s="258"/>
      <c r="S14" s="258"/>
      <c r="T14" s="258" t="s">
        <v>124</v>
      </c>
      <c r="U14" s="258"/>
      <c r="V14" s="258"/>
      <c r="W14" s="258"/>
      <c r="X14" s="259"/>
      <c r="Y14" s="19"/>
      <c r="Z14" s="17"/>
      <c r="AA14" s="85" t="s">
        <v>138</v>
      </c>
      <c r="AB14" s="84"/>
      <c r="AC14" s="14"/>
    </row>
    <row r="15" spans="1:30" s="2" customFormat="1" ht="22.5" customHeight="1">
      <c r="A15" s="221" t="s">
        <v>137</v>
      </c>
      <c r="B15" s="227"/>
      <c r="C15" s="227"/>
      <c r="D15" s="223"/>
      <c r="E15" s="166" t="str">
        <f>AB12</f>
        <v>　　月　　日</v>
      </c>
      <c r="F15" s="167"/>
      <c r="G15" s="167"/>
      <c r="H15" s="231"/>
      <c r="I15" s="248">
        <f>AB13</f>
        <v>0</v>
      </c>
      <c r="J15" s="249"/>
      <c r="K15" s="249"/>
      <c r="L15" s="249"/>
      <c r="M15" s="249"/>
      <c r="N15" s="249">
        <f>AB14</f>
        <v>0</v>
      </c>
      <c r="O15" s="249"/>
      <c r="P15" s="249"/>
      <c r="Q15" s="249">
        <f>AB15</f>
        <v>0</v>
      </c>
      <c r="R15" s="249"/>
      <c r="S15" s="249"/>
      <c r="T15" s="256">
        <f>AB16</f>
        <v>0</v>
      </c>
      <c r="U15" s="256"/>
      <c r="V15" s="256"/>
      <c r="W15" s="257"/>
      <c r="X15" s="94" t="s">
        <v>115</v>
      </c>
      <c r="Y15" s="19"/>
      <c r="Z15" s="17"/>
      <c r="AA15" s="83" t="s">
        <v>136</v>
      </c>
      <c r="AB15" s="82"/>
      <c r="AC15" s="14"/>
      <c r="AD15" s="31"/>
    </row>
    <row r="16" spans="1:30" s="2" customFormat="1" ht="22.5" customHeight="1">
      <c r="A16" s="221"/>
      <c r="B16" s="227"/>
      <c r="C16" s="227"/>
      <c r="D16" s="223"/>
      <c r="E16" s="166" t="str">
        <f>AB17</f>
        <v>　　月　　日</v>
      </c>
      <c r="F16" s="167"/>
      <c r="G16" s="167"/>
      <c r="H16" s="231"/>
      <c r="I16" s="248">
        <f>AB18</f>
        <v>0</v>
      </c>
      <c r="J16" s="249"/>
      <c r="K16" s="249"/>
      <c r="L16" s="249"/>
      <c r="M16" s="249"/>
      <c r="N16" s="249">
        <f>AB19</f>
        <v>0</v>
      </c>
      <c r="O16" s="249"/>
      <c r="P16" s="249"/>
      <c r="Q16" s="249">
        <f>AB20</f>
        <v>0</v>
      </c>
      <c r="R16" s="249"/>
      <c r="S16" s="249"/>
      <c r="T16" s="256">
        <f>AB21</f>
        <v>0</v>
      </c>
      <c r="U16" s="256"/>
      <c r="V16" s="256"/>
      <c r="W16" s="257"/>
      <c r="X16" s="94" t="s">
        <v>115</v>
      </c>
      <c r="Y16" s="19"/>
      <c r="Z16" s="17"/>
      <c r="AA16" s="81" t="s">
        <v>135</v>
      </c>
      <c r="AB16" s="80"/>
      <c r="AC16" s="14"/>
      <c r="AD16" s="31"/>
    </row>
    <row r="17" spans="1:30" s="2" customFormat="1" ht="22.5" customHeight="1">
      <c r="A17" s="221"/>
      <c r="B17" s="227"/>
      <c r="C17" s="227"/>
      <c r="D17" s="223"/>
      <c r="E17" s="166" t="str">
        <f>AB22</f>
        <v>　　月　　日</v>
      </c>
      <c r="F17" s="167"/>
      <c r="G17" s="167"/>
      <c r="H17" s="231"/>
      <c r="I17" s="248">
        <f>AB23</f>
        <v>0</v>
      </c>
      <c r="J17" s="249"/>
      <c r="K17" s="249"/>
      <c r="L17" s="249"/>
      <c r="M17" s="249"/>
      <c r="N17" s="249">
        <f>AB24</f>
        <v>0</v>
      </c>
      <c r="O17" s="249"/>
      <c r="P17" s="249"/>
      <c r="Q17" s="249">
        <f>AB25</f>
        <v>0</v>
      </c>
      <c r="R17" s="249"/>
      <c r="S17" s="249"/>
      <c r="T17" s="256">
        <f>AB26</f>
        <v>0</v>
      </c>
      <c r="U17" s="256"/>
      <c r="V17" s="256"/>
      <c r="W17" s="257"/>
      <c r="X17" s="94" t="s">
        <v>115</v>
      </c>
      <c r="Y17" s="19"/>
      <c r="Z17" s="17"/>
      <c r="AA17" s="87" t="s">
        <v>134</v>
      </c>
      <c r="AB17" s="84" t="s">
        <v>108</v>
      </c>
      <c r="AC17" s="14"/>
      <c r="AD17" s="31"/>
    </row>
    <row r="18" spans="1:30" s="2" customFormat="1" ht="22.5" customHeight="1">
      <c r="A18" s="221"/>
      <c r="B18" s="227"/>
      <c r="C18" s="227"/>
      <c r="D18" s="223"/>
      <c r="E18" s="166" t="str">
        <f>AB27</f>
        <v>　　月　　日</v>
      </c>
      <c r="F18" s="167"/>
      <c r="G18" s="167"/>
      <c r="H18" s="231"/>
      <c r="I18" s="248">
        <f>AB28</f>
        <v>0</v>
      </c>
      <c r="J18" s="249"/>
      <c r="K18" s="249"/>
      <c r="L18" s="249"/>
      <c r="M18" s="249"/>
      <c r="N18" s="254">
        <f>AB29</f>
        <v>0</v>
      </c>
      <c r="O18" s="255"/>
      <c r="P18" s="248"/>
      <c r="Q18" s="249">
        <f>AB30</f>
        <v>0</v>
      </c>
      <c r="R18" s="249"/>
      <c r="S18" s="249"/>
      <c r="T18" s="256">
        <f>AB31</f>
        <v>0</v>
      </c>
      <c r="U18" s="256"/>
      <c r="V18" s="256"/>
      <c r="W18" s="257"/>
      <c r="X18" s="94" t="s">
        <v>115</v>
      </c>
      <c r="Y18" s="19"/>
      <c r="Z18" s="17"/>
      <c r="AA18" s="85" t="s">
        <v>133</v>
      </c>
      <c r="AB18" s="86"/>
      <c r="AC18" s="14"/>
      <c r="AD18" s="31"/>
    </row>
    <row r="19" spans="1:30" s="2" customFormat="1" ht="22.5" customHeight="1">
      <c r="A19" s="221"/>
      <c r="B19" s="227"/>
      <c r="C19" s="227"/>
      <c r="D19" s="223"/>
      <c r="E19" s="166" t="str">
        <f>AB32</f>
        <v>　　月　　日</v>
      </c>
      <c r="F19" s="167"/>
      <c r="G19" s="167"/>
      <c r="H19" s="231"/>
      <c r="I19" s="250">
        <f>AB33</f>
        <v>0</v>
      </c>
      <c r="J19" s="251"/>
      <c r="K19" s="251"/>
      <c r="L19" s="251"/>
      <c r="M19" s="251"/>
      <c r="N19" s="251">
        <f>AB34</f>
        <v>0</v>
      </c>
      <c r="O19" s="251"/>
      <c r="P19" s="251"/>
      <c r="Q19" s="251">
        <f>AB35</f>
        <v>0</v>
      </c>
      <c r="R19" s="251"/>
      <c r="S19" s="251"/>
      <c r="T19" s="252">
        <f>AB36</f>
        <v>0</v>
      </c>
      <c r="U19" s="252"/>
      <c r="V19" s="252"/>
      <c r="W19" s="253"/>
      <c r="X19" s="93" t="s">
        <v>115</v>
      </c>
      <c r="Y19" s="19"/>
      <c r="Z19" s="17"/>
      <c r="AA19" s="85" t="s">
        <v>132</v>
      </c>
      <c r="AB19" s="84"/>
      <c r="AC19" s="14"/>
      <c r="AD19" s="31"/>
    </row>
    <row r="20" spans="1:30" s="2" customFormat="1" ht="22.5" customHeight="1">
      <c r="A20" s="224"/>
      <c r="B20" s="225"/>
      <c r="C20" s="225"/>
      <c r="D20" s="226"/>
      <c r="E20" s="211" t="s">
        <v>116</v>
      </c>
      <c r="F20" s="212"/>
      <c r="G20" s="212"/>
      <c r="H20" s="212"/>
      <c r="I20" s="212"/>
      <c r="J20" s="212"/>
      <c r="K20" s="212"/>
      <c r="L20" s="212"/>
      <c r="M20" s="212"/>
      <c r="N20" s="212"/>
      <c r="O20" s="212"/>
      <c r="P20" s="212"/>
      <c r="Q20" s="212"/>
      <c r="R20" s="212"/>
      <c r="S20" s="212"/>
      <c r="T20" s="214">
        <f>SUM(T15:W19)</f>
        <v>0</v>
      </c>
      <c r="U20" s="207"/>
      <c r="V20" s="207"/>
      <c r="W20" s="207"/>
      <c r="X20" s="92" t="s">
        <v>115</v>
      </c>
      <c r="Y20" s="19"/>
      <c r="Z20" s="17"/>
      <c r="AA20" s="83" t="s">
        <v>131</v>
      </c>
      <c r="AB20" s="82"/>
      <c r="AC20" s="14"/>
      <c r="AD20" s="31"/>
    </row>
    <row r="21" spans="1:30" ht="22.5" customHeight="1">
      <c r="A21" s="243" t="s">
        <v>103</v>
      </c>
      <c r="B21" s="244"/>
      <c r="C21" s="244"/>
      <c r="D21" s="245"/>
      <c r="E21" s="246" t="str">
        <f>IF($AB$38="宿泊あり","■","□")</f>
        <v>□</v>
      </c>
      <c r="F21" s="247"/>
      <c r="G21" s="247" t="s">
        <v>130</v>
      </c>
      <c r="H21" s="247"/>
      <c r="I21" s="247"/>
      <c r="J21" s="91"/>
      <c r="K21" s="90"/>
      <c r="L21" s="247" t="str">
        <f>IF($AB$38="宿泊なし","■","□")</f>
        <v>□</v>
      </c>
      <c r="M21" s="247"/>
      <c r="N21" s="247" t="s">
        <v>129</v>
      </c>
      <c r="O21" s="247"/>
      <c r="P21" s="247"/>
      <c r="Q21" s="44"/>
      <c r="R21" s="44"/>
      <c r="S21" s="44"/>
      <c r="T21" s="44"/>
      <c r="U21" s="44"/>
      <c r="V21" s="44"/>
      <c r="W21" s="44"/>
      <c r="X21" s="89"/>
      <c r="Z21" s="17"/>
      <c r="AA21" s="81" t="s">
        <v>128</v>
      </c>
      <c r="AB21" s="80"/>
      <c r="AC21" s="14"/>
    </row>
    <row r="22" spans="1:30" ht="22.5" customHeight="1">
      <c r="A22" s="221" t="s">
        <v>127</v>
      </c>
      <c r="B22" s="227"/>
      <c r="C22" s="227"/>
      <c r="D22" s="223"/>
      <c r="E22" s="196" t="s">
        <v>126</v>
      </c>
      <c r="F22" s="196"/>
      <c r="G22" s="196"/>
      <c r="H22" s="196"/>
      <c r="I22" s="196"/>
      <c r="J22" s="196"/>
      <c r="K22" s="196"/>
      <c r="L22" s="228"/>
      <c r="M22" s="229" t="s">
        <v>125</v>
      </c>
      <c r="N22" s="229"/>
      <c r="O22" s="229"/>
      <c r="P22" s="229"/>
      <c r="Q22" s="229"/>
      <c r="R22" s="229"/>
      <c r="S22" s="229"/>
      <c r="T22" s="237" t="s">
        <v>124</v>
      </c>
      <c r="U22" s="237"/>
      <c r="V22" s="237"/>
      <c r="W22" s="237"/>
      <c r="X22" s="238"/>
      <c r="Z22" s="17"/>
      <c r="AA22" s="87" t="s">
        <v>123</v>
      </c>
      <c r="AB22" s="84" t="s">
        <v>108</v>
      </c>
      <c r="AC22" s="14"/>
    </row>
    <row r="23" spans="1:30" s="2" customFormat="1" ht="22.5" customHeight="1">
      <c r="A23" s="221"/>
      <c r="B23" s="227"/>
      <c r="C23" s="227"/>
      <c r="D23" s="223"/>
      <c r="E23" s="241" t="s">
        <v>122</v>
      </c>
      <c r="F23" s="241"/>
      <c r="G23" s="241"/>
      <c r="H23" s="242"/>
      <c r="I23" s="241" t="s">
        <v>121</v>
      </c>
      <c r="J23" s="241"/>
      <c r="K23" s="241"/>
      <c r="L23" s="242"/>
      <c r="M23" s="230"/>
      <c r="N23" s="230"/>
      <c r="O23" s="230"/>
      <c r="P23" s="230"/>
      <c r="Q23" s="230"/>
      <c r="R23" s="230"/>
      <c r="S23" s="230"/>
      <c r="T23" s="239"/>
      <c r="U23" s="239"/>
      <c r="V23" s="239"/>
      <c r="W23" s="239"/>
      <c r="X23" s="240"/>
      <c r="Y23" s="22"/>
      <c r="Z23" s="17"/>
      <c r="AA23" s="85" t="s">
        <v>120</v>
      </c>
      <c r="AB23" s="86"/>
      <c r="AC23" s="14"/>
      <c r="AD23" s="31"/>
    </row>
    <row r="24" spans="1:30" s="2" customFormat="1" ht="22.5" customHeight="1">
      <c r="A24" s="221"/>
      <c r="B24" s="227"/>
      <c r="C24" s="227"/>
      <c r="D24" s="223"/>
      <c r="E24" s="166" t="str">
        <f>AB39</f>
        <v>　　月　　日</v>
      </c>
      <c r="F24" s="167"/>
      <c r="G24" s="167"/>
      <c r="H24" s="231"/>
      <c r="I24" s="232" t="str">
        <f>AB40</f>
        <v>　　月　　日</v>
      </c>
      <c r="J24" s="167"/>
      <c r="K24" s="167"/>
      <c r="L24" s="231"/>
      <c r="M24" s="235">
        <f>AB41</f>
        <v>0</v>
      </c>
      <c r="N24" s="235"/>
      <c r="O24" s="235"/>
      <c r="P24" s="235"/>
      <c r="Q24" s="235"/>
      <c r="R24" s="235"/>
      <c r="S24" s="235"/>
      <c r="T24" s="235">
        <f>AB42</f>
        <v>0</v>
      </c>
      <c r="U24" s="235"/>
      <c r="V24" s="235"/>
      <c r="W24" s="236"/>
      <c r="X24" s="39" t="s">
        <v>115</v>
      </c>
      <c r="Y24" s="22"/>
      <c r="Z24" s="17"/>
      <c r="AA24" s="85" t="s">
        <v>119</v>
      </c>
      <c r="AB24" s="84"/>
      <c r="AC24" s="14"/>
      <c r="AD24" s="31"/>
    </row>
    <row r="25" spans="1:30" s="2" customFormat="1" ht="22.5" customHeight="1">
      <c r="A25" s="221"/>
      <c r="B25" s="227"/>
      <c r="C25" s="227"/>
      <c r="D25" s="223"/>
      <c r="E25" s="166" t="str">
        <f>AB43</f>
        <v>　　月　　日</v>
      </c>
      <c r="F25" s="167"/>
      <c r="G25" s="167"/>
      <c r="H25" s="231"/>
      <c r="I25" s="232" t="str">
        <f>AB44</f>
        <v>　　月　　日</v>
      </c>
      <c r="J25" s="167"/>
      <c r="K25" s="167"/>
      <c r="L25" s="231"/>
      <c r="M25" s="233">
        <f>AB45</f>
        <v>0</v>
      </c>
      <c r="N25" s="233"/>
      <c r="O25" s="233"/>
      <c r="P25" s="233"/>
      <c r="Q25" s="233"/>
      <c r="R25" s="233"/>
      <c r="S25" s="233"/>
      <c r="T25" s="233">
        <f>AB46</f>
        <v>0</v>
      </c>
      <c r="U25" s="233"/>
      <c r="V25" s="233"/>
      <c r="W25" s="234"/>
      <c r="X25" s="88" t="s">
        <v>115</v>
      </c>
      <c r="Z25" s="17"/>
      <c r="AA25" s="83" t="s">
        <v>118</v>
      </c>
      <c r="AB25" s="82"/>
      <c r="AC25" s="14"/>
      <c r="AD25" s="31"/>
    </row>
    <row r="26" spans="1:30" s="2" customFormat="1" ht="22.5" customHeight="1">
      <c r="A26" s="221"/>
      <c r="B26" s="227"/>
      <c r="C26" s="227"/>
      <c r="D26" s="223"/>
      <c r="E26" s="166" t="str">
        <f>AB47</f>
        <v>　　月　　日</v>
      </c>
      <c r="F26" s="167"/>
      <c r="G26" s="167"/>
      <c r="H26" s="231"/>
      <c r="I26" s="232" t="str">
        <f>AB48</f>
        <v>　　月　　日</v>
      </c>
      <c r="J26" s="167"/>
      <c r="K26" s="167"/>
      <c r="L26" s="231"/>
      <c r="M26" s="235">
        <f>AB49</f>
        <v>0</v>
      </c>
      <c r="N26" s="235"/>
      <c r="O26" s="235"/>
      <c r="P26" s="235"/>
      <c r="Q26" s="235"/>
      <c r="R26" s="235"/>
      <c r="S26" s="235"/>
      <c r="T26" s="235">
        <f>AB50</f>
        <v>0</v>
      </c>
      <c r="U26" s="235"/>
      <c r="V26" s="235"/>
      <c r="W26" s="236"/>
      <c r="X26" s="39" t="s">
        <v>115</v>
      </c>
      <c r="Y26" s="22"/>
      <c r="Z26" s="17"/>
      <c r="AA26" s="81" t="s">
        <v>117</v>
      </c>
      <c r="AB26" s="80"/>
      <c r="AC26" s="14"/>
      <c r="AD26" s="31"/>
    </row>
    <row r="27" spans="1:30" s="2" customFormat="1" ht="22.5" customHeight="1">
      <c r="A27" s="224"/>
      <c r="B27" s="225"/>
      <c r="C27" s="225"/>
      <c r="D27" s="226"/>
      <c r="E27" s="211" t="s">
        <v>116</v>
      </c>
      <c r="F27" s="212"/>
      <c r="G27" s="212"/>
      <c r="H27" s="212"/>
      <c r="I27" s="212"/>
      <c r="J27" s="212"/>
      <c r="K27" s="212"/>
      <c r="L27" s="212"/>
      <c r="M27" s="212"/>
      <c r="N27" s="212"/>
      <c r="O27" s="212"/>
      <c r="P27" s="212"/>
      <c r="Q27" s="212"/>
      <c r="R27" s="212"/>
      <c r="S27" s="213"/>
      <c r="T27" s="214">
        <f>SUM(T24:W26)</f>
        <v>0</v>
      </c>
      <c r="U27" s="207"/>
      <c r="V27" s="207"/>
      <c r="W27" s="207"/>
      <c r="X27" s="34" t="s">
        <v>115</v>
      </c>
      <c r="Z27" s="17"/>
      <c r="AA27" s="87" t="s">
        <v>114</v>
      </c>
      <c r="AB27" s="84" t="s">
        <v>108</v>
      </c>
      <c r="AC27" s="14"/>
      <c r="AD27" s="31"/>
    </row>
    <row r="28" spans="1:30" s="2" customFormat="1" ht="22.5" customHeight="1">
      <c r="A28" s="139" t="s">
        <v>183</v>
      </c>
      <c r="B28" s="140"/>
      <c r="C28" s="140"/>
      <c r="D28" s="141"/>
      <c r="E28" s="215">
        <f>AB52</f>
        <v>0</v>
      </c>
      <c r="F28" s="216"/>
      <c r="G28" s="216"/>
      <c r="H28" s="216"/>
      <c r="I28" s="216"/>
      <c r="J28" s="216"/>
      <c r="K28" s="216"/>
      <c r="L28" s="216"/>
      <c r="M28" s="216"/>
      <c r="N28" s="216"/>
      <c r="O28" s="216"/>
      <c r="P28" s="216"/>
      <c r="Q28" s="216"/>
      <c r="R28" s="216"/>
      <c r="S28" s="216"/>
      <c r="T28" s="216"/>
      <c r="U28" s="216"/>
      <c r="V28" s="216"/>
      <c r="W28" s="216"/>
      <c r="X28" s="217"/>
      <c r="Y28" s="19"/>
      <c r="Z28" s="17"/>
      <c r="AA28" s="85" t="s">
        <v>113</v>
      </c>
      <c r="AB28" s="86"/>
      <c r="AC28" s="14"/>
      <c r="AD28" s="31"/>
    </row>
    <row r="29" spans="1:30" s="2" customFormat="1" ht="22.5" customHeight="1">
      <c r="A29" s="221" t="s">
        <v>184</v>
      </c>
      <c r="B29" s="222"/>
      <c r="C29" s="222"/>
      <c r="D29" s="223"/>
      <c r="E29" s="218"/>
      <c r="F29" s="219"/>
      <c r="G29" s="219"/>
      <c r="H29" s="219"/>
      <c r="I29" s="219"/>
      <c r="J29" s="219"/>
      <c r="K29" s="219"/>
      <c r="L29" s="219"/>
      <c r="M29" s="219"/>
      <c r="N29" s="219"/>
      <c r="O29" s="219"/>
      <c r="P29" s="219"/>
      <c r="Q29" s="219"/>
      <c r="R29" s="219"/>
      <c r="S29" s="219"/>
      <c r="T29" s="219"/>
      <c r="U29" s="219"/>
      <c r="V29" s="219"/>
      <c r="W29" s="219"/>
      <c r="X29" s="220"/>
      <c r="Z29" s="17"/>
      <c r="AA29" s="85" t="s">
        <v>112</v>
      </c>
      <c r="AB29" s="84"/>
      <c r="AC29" s="14"/>
      <c r="AD29" s="31"/>
    </row>
    <row r="30" spans="1:30" s="2" customFormat="1" ht="22.5" customHeight="1">
      <c r="A30" s="221"/>
      <c r="B30" s="222"/>
      <c r="C30" s="222"/>
      <c r="D30" s="223"/>
      <c r="E30" s="218"/>
      <c r="F30" s="219"/>
      <c r="G30" s="219"/>
      <c r="H30" s="219"/>
      <c r="I30" s="219"/>
      <c r="J30" s="219"/>
      <c r="K30" s="219"/>
      <c r="L30" s="219"/>
      <c r="M30" s="219"/>
      <c r="N30" s="219"/>
      <c r="O30" s="219"/>
      <c r="P30" s="219"/>
      <c r="Q30" s="219"/>
      <c r="R30" s="219"/>
      <c r="S30" s="219"/>
      <c r="T30" s="219"/>
      <c r="U30" s="219"/>
      <c r="V30" s="219"/>
      <c r="W30" s="219"/>
      <c r="X30" s="220"/>
      <c r="Z30" s="17"/>
      <c r="AA30" s="83" t="s">
        <v>111</v>
      </c>
      <c r="AB30" s="82"/>
      <c r="AC30" s="14"/>
      <c r="AD30" s="31"/>
    </row>
    <row r="31" spans="1:30" s="2" customFormat="1" ht="22.5" customHeight="1">
      <c r="A31" s="221"/>
      <c r="B31" s="222"/>
      <c r="C31" s="222"/>
      <c r="D31" s="223"/>
      <c r="E31" s="218"/>
      <c r="F31" s="219"/>
      <c r="G31" s="219"/>
      <c r="H31" s="219"/>
      <c r="I31" s="219"/>
      <c r="J31" s="219"/>
      <c r="K31" s="219"/>
      <c r="L31" s="219"/>
      <c r="M31" s="219"/>
      <c r="N31" s="219"/>
      <c r="O31" s="219"/>
      <c r="P31" s="219"/>
      <c r="Q31" s="219"/>
      <c r="R31" s="219"/>
      <c r="S31" s="219"/>
      <c r="T31" s="219"/>
      <c r="U31" s="219"/>
      <c r="V31" s="219"/>
      <c r="W31" s="219"/>
      <c r="X31" s="220"/>
      <c r="Z31" s="17"/>
      <c r="AA31" s="81" t="s">
        <v>110</v>
      </c>
      <c r="AB31" s="80"/>
      <c r="AC31" s="14"/>
      <c r="AD31" s="31"/>
    </row>
    <row r="32" spans="1:30" s="2" customFormat="1" ht="22.5" customHeight="1">
      <c r="A32" s="221"/>
      <c r="B32" s="222"/>
      <c r="C32" s="222"/>
      <c r="D32" s="223"/>
      <c r="E32" s="218"/>
      <c r="F32" s="219"/>
      <c r="G32" s="219"/>
      <c r="H32" s="219"/>
      <c r="I32" s="219"/>
      <c r="J32" s="219"/>
      <c r="K32" s="219"/>
      <c r="L32" s="219"/>
      <c r="M32" s="219"/>
      <c r="N32" s="219"/>
      <c r="O32" s="219"/>
      <c r="P32" s="219"/>
      <c r="Q32" s="219"/>
      <c r="R32" s="219"/>
      <c r="S32" s="219"/>
      <c r="T32" s="219"/>
      <c r="U32" s="219"/>
      <c r="V32" s="219"/>
      <c r="W32" s="219"/>
      <c r="X32" s="220"/>
      <c r="Z32" s="17"/>
      <c r="AA32" s="87" t="s">
        <v>109</v>
      </c>
      <c r="AB32" s="84" t="s">
        <v>108</v>
      </c>
      <c r="AC32" s="14"/>
      <c r="AD32" s="31"/>
    </row>
    <row r="33" spans="1:41" s="2" customFormat="1" ht="22.5" customHeight="1">
      <c r="A33" s="221"/>
      <c r="B33" s="222"/>
      <c r="C33" s="222"/>
      <c r="D33" s="223"/>
      <c r="E33" s="218"/>
      <c r="F33" s="219"/>
      <c r="G33" s="219"/>
      <c r="H33" s="219"/>
      <c r="I33" s="219"/>
      <c r="J33" s="219"/>
      <c r="K33" s="219"/>
      <c r="L33" s="219"/>
      <c r="M33" s="219"/>
      <c r="N33" s="219"/>
      <c r="O33" s="219"/>
      <c r="P33" s="219"/>
      <c r="Q33" s="219"/>
      <c r="R33" s="219"/>
      <c r="S33" s="219"/>
      <c r="T33" s="219"/>
      <c r="U33" s="219"/>
      <c r="V33" s="219"/>
      <c r="W33" s="219"/>
      <c r="X33" s="220"/>
      <c r="Z33" s="17"/>
      <c r="AA33" s="85" t="s">
        <v>107</v>
      </c>
      <c r="AB33" s="86"/>
      <c r="AC33" s="14"/>
      <c r="AD33" s="31"/>
    </row>
    <row r="34" spans="1:41" s="2" customFormat="1" ht="22.5" customHeight="1">
      <c r="A34" s="224"/>
      <c r="B34" s="225"/>
      <c r="C34" s="225"/>
      <c r="D34" s="226"/>
      <c r="E34" s="186"/>
      <c r="F34" s="187"/>
      <c r="G34" s="187"/>
      <c r="H34" s="187"/>
      <c r="I34" s="187"/>
      <c r="J34" s="187"/>
      <c r="K34" s="187"/>
      <c r="L34" s="187"/>
      <c r="M34" s="187"/>
      <c r="N34" s="187"/>
      <c r="O34" s="187"/>
      <c r="P34" s="187"/>
      <c r="Q34" s="187"/>
      <c r="R34" s="187"/>
      <c r="S34" s="187"/>
      <c r="T34" s="187"/>
      <c r="U34" s="187"/>
      <c r="V34" s="187"/>
      <c r="W34" s="187"/>
      <c r="X34" s="188"/>
      <c r="Z34" s="17"/>
      <c r="AA34" s="85" t="s">
        <v>106</v>
      </c>
      <c r="AB34" s="84"/>
      <c r="AC34" s="14"/>
      <c r="AD34" s="31"/>
    </row>
    <row r="35" spans="1:41" s="2" customFormat="1" ht="22.5" customHeight="1">
      <c r="A35" s="31"/>
      <c r="B35" s="31"/>
      <c r="C35" s="31"/>
      <c r="D35" s="31"/>
      <c r="E35" s="31"/>
      <c r="F35" s="31"/>
      <c r="G35" s="31"/>
      <c r="H35" s="31"/>
      <c r="I35" s="31"/>
      <c r="J35" s="31"/>
      <c r="K35" s="31"/>
      <c r="L35" s="31"/>
      <c r="M35" s="31"/>
      <c r="N35" s="31"/>
      <c r="O35" s="31"/>
      <c r="P35" s="31"/>
      <c r="Q35" s="31"/>
      <c r="R35" s="31"/>
      <c r="S35" s="31"/>
      <c r="T35" s="31"/>
      <c r="U35" s="31"/>
      <c r="V35" s="31"/>
      <c r="W35" s="31"/>
      <c r="X35" s="31"/>
      <c r="Z35" s="17"/>
      <c r="AA35" s="83" t="s">
        <v>105</v>
      </c>
      <c r="AB35" s="82"/>
      <c r="AC35" s="14"/>
      <c r="AD35" s="31"/>
    </row>
    <row r="36" spans="1:41" ht="22.5" customHeight="1">
      <c r="Z36" s="17"/>
      <c r="AA36" s="81" t="s">
        <v>104</v>
      </c>
      <c r="AB36" s="80"/>
      <c r="AC36" s="14"/>
    </row>
    <row r="37" spans="1:41" ht="22.5" customHeight="1">
      <c r="Z37" s="79"/>
      <c r="AA37" s="122" t="s">
        <v>103</v>
      </c>
      <c r="AB37" s="122"/>
      <c r="AC37" s="78"/>
    </row>
    <row r="38" spans="1:41" ht="22.5" customHeight="1">
      <c r="Z38" s="17"/>
      <c r="AA38" s="75" t="s">
        <v>102</v>
      </c>
      <c r="AB38" s="77"/>
      <c r="AC38" s="14"/>
      <c r="AL38" s="2"/>
      <c r="AM38" s="3"/>
      <c r="AN38" s="3"/>
      <c r="AO38" s="2"/>
    </row>
    <row r="39" spans="1:41" ht="22.5" customHeight="1">
      <c r="Z39" s="17"/>
      <c r="AA39" s="73" t="s">
        <v>101</v>
      </c>
      <c r="AB39" s="74" t="s">
        <v>91</v>
      </c>
      <c r="AC39" s="14"/>
    </row>
    <row r="40" spans="1:41" ht="22.5" customHeight="1">
      <c r="Z40" s="17"/>
      <c r="AA40" s="73" t="s">
        <v>100</v>
      </c>
      <c r="AB40" s="74" t="s">
        <v>91</v>
      </c>
      <c r="AC40" s="14"/>
    </row>
    <row r="41" spans="1:41" ht="22.5" customHeight="1">
      <c r="Z41" s="17"/>
      <c r="AA41" s="73" t="s">
        <v>99</v>
      </c>
      <c r="AB41" s="72"/>
      <c r="AC41" s="14"/>
    </row>
    <row r="42" spans="1:41" ht="22.5" customHeight="1">
      <c r="Z42" s="17"/>
      <c r="AA42" s="71" t="s">
        <v>98</v>
      </c>
      <c r="AB42" s="76"/>
      <c r="AC42" s="14"/>
    </row>
    <row r="43" spans="1:41" ht="22.5" customHeight="1">
      <c r="Z43" s="17"/>
      <c r="AA43" s="75" t="s">
        <v>97</v>
      </c>
      <c r="AB43" s="74" t="s">
        <v>91</v>
      </c>
      <c r="AC43" s="14"/>
    </row>
    <row r="44" spans="1:41" ht="22.5" customHeight="1">
      <c r="Z44" s="17"/>
      <c r="AA44" s="73" t="s">
        <v>96</v>
      </c>
      <c r="AB44" s="74" t="s">
        <v>91</v>
      </c>
      <c r="AC44" s="14"/>
    </row>
    <row r="45" spans="1:41" ht="22.5" customHeight="1">
      <c r="Z45" s="17"/>
      <c r="AA45" s="73" t="s">
        <v>95</v>
      </c>
      <c r="AB45" s="72"/>
      <c r="AC45" s="14"/>
    </row>
    <row r="46" spans="1:41" ht="22.5" customHeight="1">
      <c r="Z46" s="17"/>
      <c r="AA46" s="71" t="s">
        <v>94</v>
      </c>
      <c r="AB46" s="70"/>
      <c r="AC46" s="14"/>
    </row>
    <row r="47" spans="1:41" ht="22.5" customHeight="1">
      <c r="Z47" s="17"/>
      <c r="AA47" s="75" t="s">
        <v>93</v>
      </c>
      <c r="AB47" s="74" t="s">
        <v>91</v>
      </c>
      <c r="AC47" s="14"/>
    </row>
    <row r="48" spans="1:41" ht="22.5" customHeight="1">
      <c r="Z48" s="17"/>
      <c r="AA48" s="73" t="s">
        <v>92</v>
      </c>
      <c r="AB48" s="74" t="s">
        <v>91</v>
      </c>
      <c r="AC48" s="14"/>
    </row>
    <row r="49" spans="26:29" ht="22.5" customHeight="1">
      <c r="Z49" s="17"/>
      <c r="AA49" s="73" t="s">
        <v>90</v>
      </c>
      <c r="AB49" s="72"/>
      <c r="AC49" s="14"/>
    </row>
    <row r="50" spans="26:29" ht="22.5" customHeight="1">
      <c r="Z50" s="17"/>
      <c r="AA50" s="71" t="s">
        <v>89</v>
      </c>
      <c r="AB50" s="70"/>
      <c r="AC50" s="14"/>
    </row>
    <row r="51" spans="26:29" ht="22.5" customHeight="1">
      <c r="Z51" s="17"/>
      <c r="AA51" s="209" t="s">
        <v>183</v>
      </c>
      <c r="AB51" s="210"/>
      <c r="AC51" s="14"/>
    </row>
    <row r="52" spans="26:29" ht="201.95" customHeight="1">
      <c r="Z52" s="17"/>
      <c r="AA52" s="69" t="s">
        <v>185</v>
      </c>
      <c r="AB52" s="68"/>
      <c r="AC52" s="14"/>
    </row>
    <row r="53" spans="26:29" ht="22.5" customHeight="1" thickBot="1">
      <c r="Z53" s="13"/>
      <c r="AA53" s="67"/>
      <c r="AB53" s="67"/>
      <c r="AC53" s="11"/>
    </row>
  </sheetData>
  <mergeCells count="86">
    <mergeCell ref="A2:X2"/>
    <mergeCell ref="A3:X3"/>
    <mergeCell ref="AA3:AB3"/>
    <mergeCell ref="A4:X4"/>
    <mergeCell ref="AA4:AB4"/>
    <mergeCell ref="A5:X5"/>
    <mergeCell ref="A6:X6"/>
    <mergeCell ref="A8:X8"/>
    <mergeCell ref="A9:D9"/>
    <mergeCell ref="E9:I9"/>
    <mergeCell ref="J9:X9"/>
    <mergeCell ref="A7:X7"/>
    <mergeCell ref="A10:D13"/>
    <mergeCell ref="E10:I10"/>
    <mergeCell ref="J10:X10"/>
    <mergeCell ref="E11:I11"/>
    <mergeCell ref="J11:X11"/>
    <mergeCell ref="AA11:AB11"/>
    <mergeCell ref="E12:I12"/>
    <mergeCell ref="J12:X12"/>
    <mergeCell ref="E13:I13"/>
    <mergeCell ref="J13:X13"/>
    <mergeCell ref="A14:D14"/>
    <mergeCell ref="E14:H14"/>
    <mergeCell ref="I14:M14"/>
    <mergeCell ref="N14:P14"/>
    <mergeCell ref="Q14:S14"/>
    <mergeCell ref="T14:X14"/>
    <mergeCell ref="N15:P15"/>
    <mergeCell ref="Q15:S15"/>
    <mergeCell ref="T15:W15"/>
    <mergeCell ref="E16:H16"/>
    <mergeCell ref="I16:M16"/>
    <mergeCell ref="N16:P16"/>
    <mergeCell ref="Q16:S16"/>
    <mergeCell ref="T16:W16"/>
    <mergeCell ref="I18:M18"/>
    <mergeCell ref="N18:P18"/>
    <mergeCell ref="Q18:S18"/>
    <mergeCell ref="T18:W18"/>
    <mergeCell ref="E17:H17"/>
    <mergeCell ref="I17:M17"/>
    <mergeCell ref="N17:P17"/>
    <mergeCell ref="Q17:S17"/>
    <mergeCell ref="T17:W17"/>
    <mergeCell ref="E20:S20"/>
    <mergeCell ref="T20:W20"/>
    <mergeCell ref="A21:D21"/>
    <mergeCell ref="E21:F21"/>
    <mergeCell ref="G21:I21"/>
    <mergeCell ref="L21:M21"/>
    <mergeCell ref="N21:P21"/>
    <mergeCell ref="A15:D20"/>
    <mergeCell ref="E15:H15"/>
    <mergeCell ref="I15:M15"/>
    <mergeCell ref="E19:H19"/>
    <mergeCell ref="I19:M19"/>
    <mergeCell ref="N19:P19"/>
    <mergeCell ref="Q19:S19"/>
    <mergeCell ref="T19:W19"/>
    <mergeCell ref="E18:H18"/>
    <mergeCell ref="M26:S26"/>
    <mergeCell ref="T26:W26"/>
    <mergeCell ref="T22:X23"/>
    <mergeCell ref="E23:H23"/>
    <mergeCell ref="I23:L23"/>
    <mergeCell ref="E24:H24"/>
    <mergeCell ref="I24:L24"/>
    <mergeCell ref="M24:S24"/>
    <mergeCell ref="T24:W24"/>
    <mergeCell ref="AA51:AB51"/>
    <mergeCell ref="E27:S27"/>
    <mergeCell ref="T27:W27"/>
    <mergeCell ref="A28:D28"/>
    <mergeCell ref="E28:X34"/>
    <mergeCell ref="A29:D34"/>
    <mergeCell ref="AA37:AB37"/>
    <mergeCell ref="A22:D27"/>
    <mergeCell ref="E22:L22"/>
    <mergeCell ref="M22:S23"/>
    <mergeCell ref="E25:H25"/>
    <mergeCell ref="I25:L25"/>
    <mergeCell ref="M25:S25"/>
    <mergeCell ref="T25:W25"/>
    <mergeCell ref="E26:H26"/>
    <mergeCell ref="I26:L26"/>
  </mergeCells>
  <phoneticPr fontId="2"/>
  <dataValidations count="3">
    <dataValidation type="list" allowBlank="1" showInputMessage="1" showErrorMessage="1" sqref="AB13 AB18 AB23 AB28 AB33" xr:uid="{45561A01-46C7-428B-9F30-4CABE4BDF2F2}">
      <formula1>"航空機,鉄道,バス"</formula1>
    </dataValidation>
    <dataValidation type="list" allowBlank="1" showInputMessage="1" showErrorMessage="1" sqref="AB38" xr:uid="{E085548B-4821-4763-ABCB-77839AC762FD}">
      <formula1>"宿泊あり,宿泊なし"</formula1>
    </dataValidation>
    <dataValidation type="textLength" allowBlank="1" showInputMessage="1" showErrorMessage="1" sqref="AB52" xr:uid="{021B3713-5985-4437-AD96-920678C1E5A7}">
      <formula1>0</formula1>
      <formula2>200</formula2>
    </dataValidation>
  </dataValidations>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754340-DE70-4363-A92F-494D689F1903}">
  <sheetPr>
    <tabColor theme="8" tint="0.39997558519241921"/>
  </sheetPr>
  <dimension ref="A1:W40"/>
  <sheetViews>
    <sheetView view="pageBreakPreview" zoomScaleNormal="100" zoomScaleSheetLayoutView="100" workbookViewId="0">
      <selection activeCell="Z18" sqref="Z18"/>
    </sheetView>
  </sheetViews>
  <sheetFormatPr defaultRowHeight="14.25"/>
  <cols>
    <col min="1" max="13" width="3.625" style="2" customWidth="1"/>
    <col min="14" max="14" width="3.875" style="2" customWidth="1"/>
    <col min="15" max="38" width="3.625" style="2" customWidth="1"/>
    <col min="39" max="16384" width="9" style="2"/>
  </cols>
  <sheetData>
    <row r="1" spans="1:23" ht="20.100000000000001" customHeight="1">
      <c r="T1" s="2" t="s">
        <v>186</v>
      </c>
    </row>
    <row r="2" spans="1:23" ht="15" customHeight="1"/>
    <row r="3" spans="1:23" ht="20.100000000000001" customHeight="1">
      <c r="A3" s="124" t="s">
        <v>174</v>
      </c>
      <c r="B3" s="124"/>
      <c r="C3" s="124"/>
      <c r="D3" s="124"/>
      <c r="E3" s="124"/>
      <c r="F3" s="124"/>
      <c r="G3" s="124"/>
      <c r="H3" s="124"/>
      <c r="I3" s="124"/>
      <c r="J3" s="124"/>
      <c r="K3" s="124"/>
      <c r="L3" s="124"/>
      <c r="M3" s="124"/>
      <c r="N3" s="124"/>
      <c r="O3" s="124"/>
      <c r="P3" s="124"/>
      <c r="Q3" s="124"/>
      <c r="R3" s="124"/>
      <c r="S3" s="124"/>
      <c r="T3" s="124"/>
      <c r="U3" s="124"/>
      <c r="V3" s="124"/>
      <c r="W3" s="124"/>
    </row>
    <row r="4" spans="1:23" ht="23.1" customHeight="1"/>
    <row r="5" spans="1:23" ht="23.1" customHeight="1">
      <c r="A5" s="2" t="s">
        <v>173</v>
      </c>
    </row>
    <row r="6" spans="1:23" ht="23.1" customHeight="1">
      <c r="A6" s="137" t="s">
        <v>172</v>
      </c>
      <c r="B6" s="137"/>
      <c r="C6" s="137"/>
      <c r="D6" s="137"/>
      <c r="E6" s="137"/>
      <c r="F6" s="137"/>
      <c r="G6" s="137"/>
      <c r="H6" s="137" t="s">
        <v>171</v>
      </c>
      <c r="I6" s="137"/>
      <c r="J6" s="137"/>
      <c r="K6" s="137"/>
      <c r="L6" s="137"/>
      <c r="M6" s="137"/>
      <c r="N6" s="137"/>
      <c r="O6" s="137" t="s">
        <v>170</v>
      </c>
      <c r="P6" s="137"/>
      <c r="Q6" s="137"/>
      <c r="R6" s="137"/>
      <c r="S6" s="137"/>
      <c r="T6" s="137"/>
      <c r="U6" s="137"/>
      <c r="V6" s="137"/>
      <c r="W6" s="137"/>
    </row>
    <row r="7" spans="1:23" ht="23.1" customHeight="1">
      <c r="A7" s="159" t="s">
        <v>169</v>
      </c>
      <c r="B7" s="291"/>
      <c r="C7" s="291"/>
      <c r="D7" s="291"/>
      <c r="E7" s="291"/>
      <c r="F7" s="291"/>
      <c r="G7" s="291"/>
      <c r="H7" s="292"/>
      <c r="I7" s="293"/>
      <c r="J7" s="293"/>
      <c r="K7" s="293"/>
      <c r="L7" s="293"/>
      <c r="M7" s="293"/>
      <c r="N7" s="294"/>
      <c r="O7" s="295"/>
      <c r="P7" s="296"/>
      <c r="Q7" s="296"/>
      <c r="R7" s="296"/>
      <c r="S7" s="296"/>
      <c r="T7" s="296"/>
      <c r="U7" s="296"/>
      <c r="V7" s="296"/>
      <c r="W7" s="296"/>
    </row>
    <row r="8" spans="1:23" ht="23.1" customHeight="1">
      <c r="A8" s="160"/>
      <c r="B8" s="297"/>
      <c r="C8" s="297"/>
      <c r="D8" s="297"/>
      <c r="E8" s="297"/>
      <c r="F8" s="297"/>
      <c r="G8" s="297"/>
      <c r="H8" s="298"/>
      <c r="I8" s="299"/>
      <c r="J8" s="299"/>
      <c r="K8" s="299"/>
      <c r="L8" s="299"/>
      <c r="M8" s="299"/>
      <c r="N8" s="300"/>
      <c r="O8" s="297"/>
      <c r="P8" s="297"/>
      <c r="Q8" s="297"/>
      <c r="R8" s="297"/>
      <c r="S8" s="297"/>
      <c r="T8" s="297"/>
      <c r="U8" s="297"/>
      <c r="V8" s="297"/>
      <c r="W8" s="297"/>
    </row>
    <row r="9" spans="1:23" ht="23.1" customHeight="1">
      <c r="A9" s="160"/>
      <c r="B9" s="297"/>
      <c r="C9" s="297"/>
      <c r="D9" s="297"/>
      <c r="E9" s="297"/>
      <c r="F9" s="297"/>
      <c r="G9" s="297"/>
      <c r="H9" s="298"/>
      <c r="I9" s="299"/>
      <c r="J9" s="299"/>
      <c r="K9" s="299"/>
      <c r="L9" s="299"/>
      <c r="M9" s="299"/>
      <c r="N9" s="300"/>
      <c r="O9" s="297"/>
      <c r="P9" s="297"/>
      <c r="Q9" s="297"/>
      <c r="R9" s="297"/>
      <c r="S9" s="297"/>
      <c r="T9" s="297"/>
      <c r="U9" s="297"/>
      <c r="V9" s="297"/>
      <c r="W9" s="297"/>
    </row>
    <row r="10" spans="1:23" ht="23.1" customHeight="1">
      <c r="A10" s="160"/>
      <c r="B10" s="297"/>
      <c r="C10" s="297"/>
      <c r="D10" s="297"/>
      <c r="E10" s="297"/>
      <c r="F10" s="297"/>
      <c r="G10" s="297"/>
      <c r="H10" s="298"/>
      <c r="I10" s="299"/>
      <c r="J10" s="299"/>
      <c r="K10" s="299"/>
      <c r="L10" s="299"/>
      <c r="M10" s="299"/>
      <c r="N10" s="300"/>
      <c r="O10" s="297"/>
      <c r="P10" s="297"/>
      <c r="Q10" s="297"/>
      <c r="R10" s="297"/>
      <c r="S10" s="297"/>
      <c r="T10" s="297"/>
      <c r="U10" s="297"/>
      <c r="V10" s="297"/>
      <c r="W10" s="297"/>
    </row>
    <row r="11" spans="1:23" ht="23.1" customHeight="1">
      <c r="A11" s="160"/>
      <c r="B11" s="297"/>
      <c r="C11" s="297"/>
      <c r="D11" s="297"/>
      <c r="E11" s="297"/>
      <c r="F11" s="297"/>
      <c r="G11" s="297"/>
      <c r="H11" s="298"/>
      <c r="I11" s="299"/>
      <c r="J11" s="299"/>
      <c r="K11" s="299"/>
      <c r="L11" s="299"/>
      <c r="M11" s="299"/>
      <c r="N11" s="300"/>
      <c r="O11" s="297"/>
      <c r="P11" s="297"/>
      <c r="Q11" s="297"/>
      <c r="R11" s="297"/>
      <c r="S11" s="297"/>
      <c r="T11" s="297"/>
      <c r="U11" s="297"/>
      <c r="V11" s="297"/>
      <c r="W11" s="297"/>
    </row>
    <row r="12" spans="1:23" ht="23.1" customHeight="1">
      <c r="A12" s="160"/>
      <c r="B12" s="297"/>
      <c r="C12" s="297"/>
      <c r="D12" s="297"/>
      <c r="E12" s="297"/>
      <c r="F12" s="297"/>
      <c r="G12" s="297"/>
      <c r="H12" s="298"/>
      <c r="I12" s="299"/>
      <c r="J12" s="299"/>
      <c r="K12" s="299"/>
      <c r="L12" s="299"/>
      <c r="M12" s="299"/>
      <c r="N12" s="300"/>
      <c r="O12" s="297"/>
      <c r="P12" s="297"/>
      <c r="Q12" s="297"/>
      <c r="R12" s="297"/>
      <c r="S12" s="297"/>
      <c r="T12" s="297"/>
      <c r="U12" s="297"/>
      <c r="V12" s="297"/>
      <c r="W12" s="297"/>
    </row>
    <row r="13" spans="1:23" ht="23.1" customHeight="1">
      <c r="A13" s="160"/>
      <c r="B13" s="297"/>
      <c r="C13" s="297"/>
      <c r="D13" s="297"/>
      <c r="E13" s="297"/>
      <c r="F13" s="297"/>
      <c r="G13" s="297"/>
      <c r="H13" s="298"/>
      <c r="I13" s="299"/>
      <c r="J13" s="299"/>
      <c r="K13" s="299"/>
      <c r="L13" s="299"/>
      <c r="M13" s="299"/>
      <c r="N13" s="300"/>
      <c r="O13" s="297"/>
      <c r="P13" s="297"/>
      <c r="Q13" s="297"/>
      <c r="R13" s="297"/>
      <c r="S13" s="297"/>
      <c r="T13" s="297"/>
      <c r="U13" s="297"/>
      <c r="V13" s="297"/>
      <c r="W13" s="297"/>
    </row>
    <row r="14" spans="1:23" ht="23.1" customHeight="1">
      <c r="A14" s="160"/>
      <c r="B14" s="297"/>
      <c r="C14" s="297"/>
      <c r="D14" s="297"/>
      <c r="E14" s="297"/>
      <c r="F14" s="297"/>
      <c r="G14" s="297"/>
      <c r="H14" s="298"/>
      <c r="I14" s="299"/>
      <c r="J14" s="299"/>
      <c r="K14" s="299"/>
      <c r="L14" s="299"/>
      <c r="M14" s="299"/>
      <c r="N14" s="300"/>
      <c r="O14" s="297"/>
      <c r="P14" s="297"/>
      <c r="Q14" s="297"/>
      <c r="R14" s="297"/>
      <c r="S14" s="297"/>
      <c r="T14" s="297"/>
      <c r="U14" s="297"/>
      <c r="V14" s="297"/>
      <c r="W14" s="297"/>
    </row>
    <row r="15" spans="1:23" ht="23.1" customHeight="1">
      <c r="A15" s="160"/>
      <c r="B15" s="297"/>
      <c r="C15" s="297"/>
      <c r="D15" s="297"/>
      <c r="E15" s="297"/>
      <c r="F15" s="297"/>
      <c r="G15" s="297"/>
      <c r="H15" s="298"/>
      <c r="I15" s="299"/>
      <c r="J15" s="299"/>
      <c r="K15" s="299"/>
      <c r="L15" s="299"/>
      <c r="M15" s="299"/>
      <c r="N15" s="300"/>
      <c r="O15" s="297"/>
      <c r="P15" s="297"/>
      <c r="Q15" s="297"/>
      <c r="R15" s="297"/>
      <c r="S15" s="297"/>
      <c r="T15" s="297"/>
      <c r="U15" s="297"/>
      <c r="V15" s="297"/>
      <c r="W15" s="297"/>
    </row>
    <row r="16" spans="1:23" ht="23.1" customHeight="1">
      <c r="A16" s="160"/>
      <c r="B16" s="297"/>
      <c r="C16" s="297"/>
      <c r="D16" s="297"/>
      <c r="E16" s="297"/>
      <c r="F16" s="297"/>
      <c r="G16" s="297"/>
      <c r="H16" s="298"/>
      <c r="I16" s="299"/>
      <c r="J16" s="299"/>
      <c r="K16" s="299"/>
      <c r="L16" s="299"/>
      <c r="M16" s="299"/>
      <c r="N16" s="300"/>
      <c r="O16" s="297"/>
      <c r="P16" s="297"/>
      <c r="Q16" s="297"/>
      <c r="R16" s="297"/>
      <c r="S16" s="297"/>
      <c r="T16" s="297"/>
      <c r="U16" s="297"/>
      <c r="V16" s="297"/>
      <c r="W16" s="297"/>
    </row>
    <row r="17" spans="1:23" ht="23.1" customHeight="1">
      <c r="A17" s="160"/>
      <c r="B17" s="297"/>
      <c r="C17" s="297"/>
      <c r="D17" s="297"/>
      <c r="E17" s="297"/>
      <c r="F17" s="297"/>
      <c r="G17" s="297"/>
      <c r="H17" s="298"/>
      <c r="I17" s="299"/>
      <c r="J17" s="299"/>
      <c r="K17" s="299"/>
      <c r="L17" s="299"/>
      <c r="M17" s="299"/>
      <c r="N17" s="300"/>
      <c r="O17" s="297"/>
      <c r="P17" s="297"/>
      <c r="Q17" s="297"/>
      <c r="R17" s="297"/>
      <c r="S17" s="297"/>
      <c r="T17" s="297"/>
      <c r="U17" s="297"/>
      <c r="V17" s="297"/>
      <c r="W17" s="297"/>
    </row>
    <row r="18" spans="1:23" ht="23.1" customHeight="1">
      <c r="A18" s="160"/>
      <c r="B18" s="297"/>
      <c r="C18" s="297"/>
      <c r="D18" s="297"/>
      <c r="E18" s="297"/>
      <c r="F18" s="297"/>
      <c r="G18" s="297"/>
      <c r="H18" s="298"/>
      <c r="I18" s="299"/>
      <c r="J18" s="299"/>
      <c r="K18" s="299"/>
      <c r="L18" s="299"/>
      <c r="M18" s="299"/>
      <c r="N18" s="300"/>
      <c r="O18" s="297"/>
      <c r="P18" s="297"/>
      <c r="Q18" s="297"/>
      <c r="R18" s="297"/>
      <c r="S18" s="297"/>
      <c r="T18" s="297"/>
      <c r="U18" s="297"/>
      <c r="V18" s="297"/>
      <c r="W18" s="297"/>
    </row>
    <row r="19" spans="1:23" ht="23.1" customHeight="1">
      <c r="A19" s="160"/>
      <c r="B19" s="301"/>
      <c r="C19" s="301"/>
      <c r="D19" s="301"/>
      <c r="E19" s="301"/>
      <c r="F19" s="301"/>
      <c r="G19" s="301"/>
      <c r="H19" s="298"/>
      <c r="I19" s="299"/>
      <c r="J19" s="299"/>
      <c r="K19" s="299"/>
      <c r="L19" s="299"/>
      <c r="M19" s="299"/>
      <c r="N19" s="300"/>
      <c r="O19" s="297"/>
      <c r="P19" s="297"/>
      <c r="Q19" s="297"/>
      <c r="R19" s="297"/>
      <c r="S19" s="297"/>
      <c r="T19" s="297"/>
      <c r="U19" s="297"/>
      <c r="V19" s="297"/>
      <c r="W19" s="297"/>
    </row>
    <row r="20" spans="1:23" ht="23.1" customHeight="1">
      <c r="A20" s="160"/>
      <c r="B20" s="297"/>
      <c r="C20" s="297"/>
      <c r="D20" s="297"/>
      <c r="E20" s="297"/>
      <c r="F20" s="297"/>
      <c r="G20" s="297"/>
      <c r="H20" s="298"/>
      <c r="I20" s="299"/>
      <c r="J20" s="299"/>
      <c r="K20" s="299"/>
      <c r="L20" s="299"/>
      <c r="M20" s="299"/>
      <c r="N20" s="300"/>
      <c r="O20" s="297"/>
      <c r="P20" s="297"/>
      <c r="Q20" s="297"/>
      <c r="R20" s="297"/>
      <c r="S20" s="297"/>
      <c r="T20" s="297"/>
      <c r="U20" s="297"/>
      <c r="V20" s="297"/>
      <c r="W20" s="297"/>
    </row>
    <row r="21" spans="1:23" ht="23.1" customHeight="1">
      <c r="A21" s="160"/>
      <c r="B21" s="297"/>
      <c r="C21" s="297"/>
      <c r="D21" s="297"/>
      <c r="E21" s="297"/>
      <c r="F21" s="297"/>
      <c r="G21" s="297"/>
      <c r="H21" s="298"/>
      <c r="I21" s="299"/>
      <c r="J21" s="299"/>
      <c r="K21" s="299"/>
      <c r="L21" s="299"/>
      <c r="M21" s="299"/>
      <c r="N21" s="300"/>
      <c r="O21" s="297"/>
      <c r="P21" s="297"/>
      <c r="Q21" s="297"/>
      <c r="R21" s="297"/>
      <c r="S21" s="297"/>
      <c r="T21" s="297"/>
      <c r="U21" s="297"/>
      <c r="V21" s="297"/>
      <c r="W21" s="297"/>
    </row>
    <row r="22" spans="1:23" ht="23.1" customHeight="1">
      <c r="A22" s="160"/>
      <c r="B22" s="297"/>
      <c r="C22" s="297"/>
      <c r="D22" s="297"/>
      <c r="E22" s="297"/>
      <c r="F22" s="297"/>
      <c r="G22" s="297"/>
      <c r="H22" s="298"/>
      <c r="I22" s="299"/>
      <c r="J22" s="299"/>
      <c r="K22" s="299"/>
      <c r="L22" s="299"/>
      <c r="M22" s="299"/>
      <c r="N22" s="300"/>
      <c r="O22" s="297"/>
      <c r="P22" s="297"/>
      <c r="Q22" s="297"/>
      <c r="R22" s="297"/>
      <c r="S22" s="297"/>
      <c r="T22" s="297"/>
      <c r="U22" s="297"/>
      <c r="V22" s="297"/>
      <c r="W22" s="297"/>
    </row>
    <row r="23" spans="1:23" ht="23.1" customHeight="1">
      <c r="A23" s="160"/>
      <c r="B23" s="297"/>
      <c r="C23" s="297"/>
      <c r="D23" s="297"/>
      <c r="E23" s="297"/>
      <c r="F23" s="297"/>
      <c r="G23" s="297"/>
      <c r="H23" s="298"/>
      <c r="I23" s="299"/>
      <c r="J23" s="299"/>
      <c r="K23" s="299"/>
      <c r="L23" s="299"/>
      <c r="M23" s="299"/>
      <c r="N23" s="300"/>
      <c r="O23" s="297"/>
      <c r="P23" s="297"/>
      <c r="Q23" s="297"/>
      <c r="R23" s="297"/>
      <c r="S23" s="297"/>
      <c r="T23" s="297"/>
      <c r="U23" s="297"/>
      <c r="V23" s="297"/>
      <c r="W23" s="297"/>
    </row>
    <row r="24" spans="1:23" ht="23.1" customHeight="1">
      <c r="A24" s="160"/>
      <c r="B24" s="297"/>
      <c r="C24" s="297"/>
      <c r="D24" s="297"/>
      <c r="E24" s="297"/>
      <c r="F24" s="297"/>
      <c r="G24" s="297"/>
      <c r="H24" s="298"/>
      <c r="I24" s="299"/>
      <c r="J24" s="299"/>
      <c r="K24" s="299"/>
      <c r="L24" s="299"/>
      <c r="M24" s="299"/>
      <c r="N24" s="300"/>
      <c r="O24" s="297"/>
      <c r="P24" s="297"/>
      <c r="Q24" s="297"/>
      <c r="R24" s="297"/>
      <c r="S24" s="297"/>
      <c r="T24" s="297"/>
      <c r="U24" s="297"/>
      <c r="V24" s="297"/>
      <c r="W24" s="297"/>
    </row>
    <row r="25" spans="1:23" ht="23.1" customHeight="1">
      <c r="A25" s="160"/>
      <c r="B25" s="297"/>
      <c r="C25" s="297"/>
      <c r="D25" s="297"/>
      <c r="E25" s="297"/>
      <c r="F25" s="297"/>
      <c r="G25" s="297"/>
      <c r="H25" s="298"/>
      <c r="I25" s="299"/>
      <c r="J25" s="299"/>
      <c r="K25" s="299"/>
      <c r="L25" s="299"/>
      <c r="M25" s="299"/>
      <c r="N25" s="300"/>
      <c r="O25" s="297"/>
      <c r="P25" s="297"/>
      <c r="Q25" s="297"/>
      <c r="R25" s="297"/>
      <c r="S25" s="297"/>
      <c r="T25" s="297"/>
      <c r="U25" s="297"/>
      <c r="V25" s="297"/>
      <c r="W25" s="297"/>
    </row>
    <row r="26" spans="1:23" ht="23.1" customHeight="1">
      <c r="A26" s="160"/>
      <c r="B26" s="297"/>
      <c r="C26" s="297"/>
      <c r="D26" s="297"/>
      <c r="E26" s="297"/>
      <c r="F26" s="297"/>
      <c r="G26" s="297"/>
      <c r="H26" s="298"/>
      <c r="I26" s="299"/>
      <c r="J26" s="299"/>
      <c r="K26" s="299"/>
      <c r="L26" s="299"/>
      <c r="M26" s="299"/>
      <c r="N26" s="300"/>
      <c r="O26" s="297"/>
      <c r="P26" s="297"/>
      <c r="Q26" s="297"/>
      <c r="R26" s="297"/>
      <c r="S26" s="297"/>
      <c r="T26" s="297"/>
      <c r="U26" s="297"/>
      <c r="V26" s="297"/>
      <c r="W26" s="297"/>
    </row>
    <row r="27" spans="1:23" ht="23.1" customHeight="1">
      <c r="A27" s="160"/>
      <c r="B27" s="297"/>
      <c r="C27" s="297"/>
      <c r="D27" s="297"/>
      <c r="E27" s="297"/>
      <c r="F27" s="297"/>
      <c r="G27" s="297"/>
      <c r="H27" s="298"/>
      <c r="I27" s="299"/>
      <c r="J27" s="299"/>
      <c r="K27" s="299"/>
      <c r="L27" s="299"/>
      <c r="M27" s="299"/>
      <c r="N27" s="300"/>
      <c r="O27" s="297"/>
      <c r="P27" s="297"/>
      <c r="Q27" s="297"/>
      <c r="R27" s="297"/>
      <c r="S27" s="297"/>
      <c r="T27" s="297"/>
      <c r="U27" s="297"/>
      <c r="V27" s="297"/>
      <c r="W27" s="297"/>
    </row>
    <row r="28" spans="1:23" ht="23.1" customHeight="1">
      <c r="A28" s="160"/>
      <c r="B28" s="297"/>
      <c r="C28" s="297"/>
      <c r="D28" s="297"/>
      <c r="E28" s="297"/>
      <c r="F28" s="297"/>
      <c r="G28" s="297"/>
      <c r="H28" s="298"/>
      <c r="I28" s="299"/>
      <c r="J28" s="299"/>
      <c r="K28" s="299"/>
      <c r="L28" s="299"/>
      <c r="M28" s="299"/>
      <c r="N28" s="300"/>
      <c r="O28" s="297"/>
      <c r="P28" s="297"/>
      <c r="Q28" s="297"/>
      <c r="R28" s="297"/>
      <c r="S28" s="297"/>
      <c r="T28" s="297"/>
      <c r="U28" s="297"/>
      <c r="V28" s="297"/>
      <c r="W28" s="297"/>
    </row>
    <row r="29" spans="1:23" ht="23.1" customHeight="1">
      <c r="A29" s="160"/>
      <c r="B29" s="297"/>
      <c r="C29" s="297"/>
      <c r="D29" s="297"/>
      <c r="E29" s="297"/>
      <c r="F29" s="297"/>
      <c r="G29" s="297"/>
      <c r="H29" s="298"/>
      <c r="I29" s="299"/>
      <c r="J29" s="299"/>
      <c r="K29" s="299"/>
      <c r="L29" s="299"/>
      <c r="M29" s="299"/>
      <c r="N29" s="300"/>
      <c r="O29" s="297"/>
      <c r="P29" s="297"/>
      <c r="Q29" s="297"/>
      <c r="R29" s="297"/>
      <c r="S29" s="297"/>
      <c r="T29" s="297"/>
      <c r="U29" s="297"/>
      <c r="V29" s="297"/>
      <c r="W29" s="297"/>
    </row>
    <row r="30" spans="1:23" ht="23.1" customHeight="1">
      <c r="A30" s="160"/>
      <c r="B30" s="302" t="s">
        <v>168</v>
      </c>
      <c r="C30" s="302"/>
      <c r="D30" s="302"/>
      <c r="E30" s="302"/>
      <c r="F30" s="302"/>
      <c r="G30" s="302"/>
      <c r="H30" s="303">
        <f>SUM(H7:H29)</f>
        <v>0</v>
      </c>
      <c r="I30" s="304"/>
      <c r="J30" s="304"/>
      <c r="K30" s="304"/>
      <c r="L30" s="304"/>
      <c r="M30" s="304"/>
      <c r="N30" s="305"/>
      <c r="O30" s="306"/>
      <c r="P30" s="306"/>
      <c r="Q30" s="306"/>
      <c r="R30" s="306"/>
      <c r="S30" s="306"/>
      <c r="T30" s="306"/>
      <c r="U30" s="306"/>
      <c r="V30" s="306"/>
      <c r="W30" s="306"/>
    </row>
    <row r="31" spans="1:23" ht="23.1" customHeight="1">
      <c r="A31" s="137" t="s">
        <v>167</v>
      </c>
      <c r="B31" s="137"/>
      <c r="C31" s="137"/>
      <c r="D31" s="137"/>
      <c r="E31" s="137"/>
      <c r="F31" s="137"/>
      <c r="G31" s="137"/>
      <c r="H31" s="307"/>
      <c r="I31" s="308"/>
      <c r="J31" s="308"/>
      <c r="K31" s="308"/>
      <c r="L31" s="308"/>
      <c r="M31" s="133" t="s">
        <v>163</v>
      </c>
      <c r="N31" s="134"/>
      <c r="O31" s="309"/>
      <c r="P31" s="309"/>
      <c r="Q31" s="309"/>
      <c r="R31" s="309"/>
      <c r="S31" s="309"/>
      <c r="T31" s="309"/>
      <c r="U31" s="309"/>
      <c r="V31" s="309"/>
      <c r="W31" s="309"/>
    </row>
    <row r="32" spans="1:23" ht="23.1" customHeight="1">
      <c r="A32" s="137" t="s">
        <v>166</v>
      </c>
      <c r="B32" s="137"/>
      <c r="C32" s="137"/>
      <c r="D32" s="137"/>
      <c r="E32" s="137"/>
      <c r="F32" s="137"/>
      <c r="G32" s="137"/>
      <c r="H32" s="310"/>
      <c r="I32" s="311"/>
      <c r="J32" s="311"/>
      <c r="K32" s="311"/>
      <c r="L32" s="311"/>
      <c r="M32" s="133" t="s">
        <v>163</v>
      </c>
      <c r="N32" s="134"/>
      <c r="O32" s="309" t="s">
        <v>165</v>
      </c>
      <c r="P32" s="309"/>
      <c r="Q32" s="309"/>
      <c r="R32" s="309"/>
      <c r="S32" s="309"/>
      <c r="T32" s="309"/>
      <c r="U32" s="309"/>
      <c r="V32" s="309"/>
      <c r="W32" s="309"/>
    </row>
    <row r="33" spans="1:23" ht="20.100000000000001" customHeight="1">
      <c r="A33" s="137" t="s">
        <v>164</v>
      </c>
      <c r="B33" s="137"/>
      <c r="C33" s="137"/>
      <c r="D33" s="137"/>
      <c r="E33" s="137"/>
      <c r="F33" s="137"/>
      <c r="G33" s="137"/>
      <c r="H33" s="307"/>
      <c r="I33" s="308"/>
      <c r="J33" s="308"/>
      <c r="K33" s="308"/>
      <c r="L33" s="308"/>
      <c r="M33" s="133" t="s">
        <v>163</v>
      </c>
      <c r="N33" s="134"/>
      <c r="O33" s="309"/>
      <c r="P33" s="309"/>
      <c r="Q33" s="309"/>
      <c r="R33" s="309"/>
      <c r="S33" s="309"/>
      <c r="T33" s="309"/>
      <c r="U33" s="309"/>
      <c r="V33" s="309"/>
      <c r="W33" s="309"/>
    </row>
    <row r="34" spans="1:23" ht="20.100000000000001" customHeight="1"/>
    <row r="35" spans="1:23" ht="20.100000000000001" customHeight="1"/>
    <row r="36" spans="1:23" ht="20.100000000000001" customHeight="1"/>
    <row r="40" spans="1:23">
      <c r="N40" s="97"/>
    </row>
  </sheetData>
  <mergeCells count="89">
    <mergeCell ref="A33:G33"/>
    <mergeCell ref="H33:L33"/>
    <mergeCell ref="M33:N33"/>
    <mergeCell ref="O33:W33"/>
    <mergeCell ref="A31:G31"/>
    <mergeCell ref="H31:L31"/>
    <mergeCell ref="M31:N31"/>
    <mergeCell ref="O31:W31"/>
    <mergeCell ref="A32:G32"/>
    <mergeCell ref="H32:L32"/>
    <mergeCell ref="M32:N32"/>
    <mergeCell ref="O32:W32"/>
    <mergeCell ref="B29:G29"/>
    <mergeCell ref="H29:N29"/>
    <mergeCell ref="O29:W29"/>
    <mergeCell ref="B30:G30"/>
    <mergeCell ref="H30:N30"/>
    <mergeCell ref="O30:W30"/>
    <mergeCell ref="B27:G27"/>
    <mergeCell ref="H27:N27"/>
    <mergeCell ref="O27:W27"/>
    <mergeCell ref="B28:G28"/>
    <mergeCell ref="H28:N28"/>
    <mergeCell ref="O28:W28"/>
    <mergeCell ref="B25:G25"/>
    <mergeCell ref="H25:N25"/>
    <mergeCell ref="O25:W25"/>
    <mergeCell ref="B26:G26"/>
    <mergeCell ref="H26:N26"/>
    <mergeCell ref="O26:W26"/>
    <mergeCell ref="B23:G23"/>
    <mergeCell ref="H23:N23"/>
    <mergeCell ref="O23:W23"/>
    <mergeCell ref="B24:G24"/>
    <mergeCell ref="H24:N24"/>
    <mergeCell ref="O24:W24"/>
    <mergeCell ref="B21:G21"/>
    <mergeCell ref="H21:N21"/>
    <mergeCell ref="O21:W21"/>
    <mergeCell ref="B22:G22"/>
    <mergeCell ref="H22:N22"/>
    <mergeCell ref="O22:W22"/>
    <mergeCell ref="B19:G19"/>
    <mergeCell ref="H19:N19"/>
    <mergeCell ref="O19:W19"/>
    <mergeCell ref="B20:G20"/>
    <mergeCell ref="H20:N20"/>
    <mergeCell ref="O20:W20"/>
    <mergeCell ref="B17:G17"/>
    <mergeCell ref="H17:N17"/>
    <mergeCell ref="O17:W17"/>
    <mergeCell ref="B18:G18"/>
    <mergeCell ref="H18:N18"/>
    <mergeCell ref="O18:W18"/>
    <mergeCell ref="B15:G15"/>
    <mergeCell ref="H15:N15"/>
    <mergeCell ref="O15:W15"/>
    <mergeCell ref="B16:G16"/>
    <mergeCell ref="H16:N16"/>
    <mergeCell ref="O16:W16"/>
    <mergeCell ref="B13:G13"/>
    <mergeCell ref="H13:N13"/>
    <mergeCell ref="O13:W13"/>
    <mergeCell ref="B14:G14"/>
    <mergeCell ref="H14:N14"/>
    <mergeCell ref="O14:W14"/>
    <mergeCell ref="O10:W10"/>
    <mergeCell ref="B11:G11"/>
    <mergeCell ref="H11:N11"/>
    <mergeCell ref="O11:W11"/>
    <mergeCell ref="B12:G12"/>
    <mergeCell ref="H12:N12"/>
    <mergeCell ref="O12:W12"/>
    <mergeCell ref="A3:W3"/>
    <mergeCell ref="A6:G6"/>
    <mergeCell ref="H6:N6"/>
    <mergeCell ref="O6:W6"/>
    <mergeCell ref="A7:A30"/>
    <mergeCell ref="B7:G7"/>
    <mergeCell ref="H7:N7"/>
    <mergeCell ref="O7:W7"/>
    <mergeCell ref="B8:G8"/>
    <mergeCell ref="H8:N8"/>
    <mergeCell ref="O8:W8"/>
    <mergeCell ref="B9:G9"/>
    <mergeCell ref="H9:N9"/>
    <mergeCell ref="O9:W9"/>
    <mergeCell ref="B10:G10"/>
    <mergeCell ref="H10:N10"/>
  </mergeCells>
  <phoneticPr fontId="2"/>
  <printOptions horizontalCentered="1"/>
  <pageMargins left="0.47244094488188981" right="0.47244094488188981" top="0.59055118110236227" bottom="0.59055118110236227" header="0.39370078740157483" footer="0.39370078740157483"/>
  <pageSetup paperSize="9" firstPageNumber="4294963191" fitToWidth="0" fitToHeight="0" orientation="portrait" r:id="rId1"/>
  <headerFooter alignWithMargins="0"/>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C22751-45AE-4894-948D-189CDBFBEC0D}">
  <sheetPr>
    <tabColor theme="3" tint="0.39997558519241921"/>
  </sheetPr>
  <dimension ref="A1:N27"/>
  <sheetViews>
    <sheetView view="pageBreakPreview" zoomScale="85" zoomScaleNormal="100" zoomScaleSheetLayoutView="85" workbookViewId="0">
      <selection activeCell="T27" sqref="T27"/>
    </sheetView>
  </sheetViews>
  <sheetFormatPr defaultRowHeight="13.5"/>
  <cols>
    <col min="1" max="14" width="5.625" style="106" customWidth="1"/>
    <col min="15" max="16384" width="9" style="106"/>
  </cols>
  <sheetData>
    <row r="1" spans="1:14" ht="24" customHeight="1"/>
    <row r="2" spans="1:14" ht="24" customHeight="1">
      <c r="K2" s="314" t="s">
        <v>191</v>
      </c>
      <c r="L2" s="314"/>
      <c r="M2" s="314"/>
      <c r="N2" s="314"/>
    </row>
    <row r="3" spans="1:14" ht="24" customHeight="1"/>
    <row r="4" spans="1:14" ht="24" customHeight="1">
      <c r="A4" s="315" t="s">
        <v>192</v>
      </c>
      <c r="B4" s="315"/>
      <c r="C4" s="315"/>
      <c r="D4" s="315"/>
      <c r="E4" s="315"/>
      <c r="F4" s="315"/>
      <c r="G4" s="315"/>
      <c r="H4" s="315"/>
      <c r="I4" s="315"/>
      <c r="J4" s="315"/>
      <c r="K4" s="315"/>
      <c r="L4" s="315"/>
      <c r="M4" s="315"/>
      <c r="N4" s="315"/>
    </row>
    <row r="5" spans="1:14" ht="24" customHeight="1"/>
    <row r="6" spans="1:14" ht="24" customHeight="1">
      <c r="A6" s="107" t="s">
        <v>193</v>
      </c>
    </row>
    <row r="7" spans="1:14" ht="24" customHeight="1">
      <c r="F7" s="106" t="s">
        <v>194</v>
      </c>
    </row>
    <row r="8" spans="1:14" ht="24" customHeight="1">
      <c r="F8" s="312" t="s">
        <v>195</v>
      </c>
      <c r="G8" s="312"/>
      <c r="H8" s="312"/>
      <c r="I8" s="316" t="s">
        <v>31</v>
      </c>
      <c r="J8" s="317"/>
      <c r="K8" s="317"/>
      <c r="L8" s="108"/>
      <c r="M8" s="108"/>
      <c r="N8" s="109"/>
    </row>
    <row r="9" spans="1:14" ht="24" customHeight="1">
      <c r="F9" s="312"/>
      <c r="G9" s="312"/>
      <c r="H9" s="312"/>
      <c r="I9" s="318"/>
      <c r="J9" s="319"/>
      <c r="K9" s="319"/>
      <c r="L9" s="319"/>
      <c r="M9" s="319"/>
      <c r="N9" s="320"/>
    </row>
    <row r="10" spans="1:14" ht="24" customHeight="1">
      <c r="F10" s="312" t="s">
        <v>196</v>
      </c>
      <c r="G10" s="312"/>
      <c r="H10" s="312"/>
      <c r="I10" s="313"/>
      <c r="J10" s="313"/>
      <c r="K10" s="313"/>
      <c r="L10" s="313"/>
      <c r="M10" s="313"/>
      <c r="N10" s="313"/>
    </row>
    <row r="11" spans="1:14" ht="24" customHeight="1">
      <c r="F11" s="312" t="s">
        <v>197</v>
      </c>
      <c r="G11" s="312"/>
      <c r="H11" s="312"/>
      <c r="I11" s="313"/>
      <c r="J11" s="313"/>
      <c r="K11" s="313"/>
      <c r="L11" s="313"/>
      <c r="M11" s="313"/>
      <c r="N11" s="313"/>
    </row>
    <row r="12" spans="1:14" ht="24" customHeight="1">
      <c r="F12" s="312" t="s">
        <v>198</v>
      </c>
      <c r="G12" s="312"/>
      <c r="H12" s="312"/>
      <c r="I12" s="313"/>
      <c r="J12" s="313"/>
      <c r="K12" s="313"/>
      <c r="L12" s="313"/>
      <c r="M12" s="313"/>
      <c r="N12" s="313"/>
    </row>
    <row r="13" spans="1:14" ht="24" customHeight="1">
      <c r="J13" s="110"/>
      <c r="K13" s="110"/>
      <c r="L13" s="110"/>
      <c r="M13" s="111"/>
    </row>
    <row r="14" spans="1:14" ht="24" customHeight="1"/>
    <row r="15" spans="1:14" ht="24" customHeight="1">
      <c r="A15" s="107" t="s">
        <v>199</v>
      </c>
      <c r="B15" s="107"/>
      <c r="C15" s="107"/>
      <c r="D15" s="107"/>
      <c r="E15" s="107"/>
      <c r="F15" s="107"/>
      <c r="G15" s="107"/>
      <c r="H15" s="107"/>
      <c r="I15" s="107"/>
      <c r="J15" s="107"/>
      <c r="K15" s="107"/>
      <c r="L15" s="107"/>
      <c r="M15" s="107"/>
    </row>
    <row r="16" spans="1:14" ht="24" customHeight="1">
      <c r="A16" s="107" t="s">
        <v>200</v>
      </c>
      <c r="B16" s="107"/>
      <c r="C16" s="107"/>
      <c r="D16" s="107"/>
      <c r="E16" s="107"/>
      <c r="F16" s="107"/>
      <c r="G16" s="107"/>
      <c r="H16" s="107"/>
      <c r="I16" s="107"/>
      <c r="J16" s="107"/>
      <c r="K16" s="107"/>
      <c r="L16" s="107"/>
      <c r="M16" s="107"/>
    </row>
    <row r="17" spans="1:14" ht="24" customHeight="1"/>
    <row r="18" spans="1:14" ht="24" customHeight="1">
      <c r="A18" s="321" t="s">
        <v>201</v>
      </c>
      <c r="B18" s="321"/>
      <c r="C18" s="321"/>
      <c r="D18" s="321"/>
      <c r="E18" s="321"/>
      <c r="F18" s="321"/>
      <c r="G18" s="321"/>
      <c r="H18" s="321"/>
      <c r="I18" s="321"/>
      <c r="J18" s="321"/>
      <c r="K18" s="321"/>
      <c r="L18" s="321"/>
      <c r="M18" s="321"/>
    </row>
    <row r="19" spans="1:14" ht="24" customHeight="1"/>
    <row r="20" spans="1:14" ht="14.1" customHeight="1">
      <c r="A20" s="333" t="s">
        <v>202</v>
      </c>
      <c r="B20" s="334"/>
      <c r="C20" s="324"/>
      <c r="D20" s="324"/>
      <c r="E20" s="324"/>
      <c r="F20" s="331" t="s">
        <v>203</v>
      </c>
      <c r="G20" s="332"/>
      <c r="H20" s="333" t="s">
        <v>204</v>
      </c>
      <c r="I20" s="334"/>
      <c r="J20" s="324" t="s">
        <v>205</v>
      </c>
      <c r="K20" s="322" t="s">
        <v>206</v>
      </c>
      <c r="L20" s="324" t="s">
        <v>205</v>
      </c>
      <c r="M20" s="322" t="s">
        <v>207</v>
      </c>
      <c r="N20" s="112"/>
    </row>
    <row r="21" spans="1:14" ht="14.1" customHeight="1">
      <c r="A21" s="328"/>
      <c r="B21" s="335"/>
      <c r="C21" s="325"/>
      <c r="D21" s="325"/>
      <c r="E21" s="325"/>
      <c r="F21" s="326" t="s">
        <v>208</v>
      </c>
      <c r="G21" s="327"/>
      <c r="H21" s="328"/>
      <c r="I21" s="335"/>
      <c r="J21" s="325"/>
      <c r="K21" s="323"/>
      <c r="L21" s="325"/>
      <c r="M21" s="323"/>
      <c r="N21" s="113"/>
    </row>
    <row r="22" spans="1:14" ht="14.1" customHeight="1">
      <c r="A22" s="328"/>
      <c r="B22" s="335"/>
      <c r="C22" s="325"/>
      <c r="D22" s="325"/>
      <c r="E22" s="325"/>
      <c r="F22" s="326" t="s">
        <v>209</v>
      </c>
      <c r="G22" s="327"/>
      <c r="H22" s="328"/>
      <c r="I22" s="335"/>
      <c r="J22" s="328" t="s">
        <v>210</v>
      </c>
      <c r="K22" s="325"/>
      <c r="L22" s="325"/>
      <c r="M22" s="325"/>
      <c r="N22" s="335" t="s">
        <v>207</v>
      </c>
    </row>
    <row r="23" spans="1:14" ht="14.1" customHeight="1">
      <c r="A23" s="329"/>
      <c r="B23" s="336"/>
      <c r="C23" s="330"/>
      <c r="D23" s="330"/>
      <c r="E23" s="330"/>
      <c r="F23" s="337" t="s">
        <v>211</v>
      </c>
      <c r="G23" s="338"/>
      <c r="H23" s="329"/>
      <c r="I23" s="336"/>
      <c r="J23" s="329"/>
      <c r="K23" s="330"/>
      <c r="L23" s="330"/>
      <c r="M23" s="330"/>
      <c r="N23" s="336"/>
    </row>
    <row r="24" spans="1:14" ht="24" customHeight="1">
      <c r="A24" s="339" t="s">
        <v>212</v>
      </c>
      <c r="B24" s="339"/>
      <c r="C24" s="114" t="s">
        <v>205</v>
      </c>
      <c r="D24" s="322" t="s">
        <v>213</v>
      </c>
      <c r="E24" s="340"/>
      <c r="F24" s="341" t="s">
        <v>214</v>
      </c>
      <c r="G24" s="341"/>
      <c r="H24" s="343"/>
      <c r="I24" s="345"/>
      <c r="J24" s="345"/>
      <c r="K24" s="345"/>
      <c r="L24" s="345"/>
      <c r="M24" s="345"/>
      <c r="N24" s="347"/>
    </row>
    <row r="25" spans="1:14" ht="24" customHeight="1">
      <c r="A25" s="339"/>
      <c r="B25" s="339"/>
      <c r="C25" s="115" t="s">
        <v>205</v>
      </c>
      <c r="D25" s="349" t="s">
        <v>215</v>
      </c>
      <c r="E25" s="350"/>
      <c r="F25" s="342"/>
      <c r="G25" s="342"/>
      <c r="H25" s="344"/>
      <c r="I25" s="346"/>
      <c r="J25" s="346"/>
      <c r="K25" s="346"/>
      <c r="L25" s="346"/>
      <c r="M25" s="346"/>
      <c r="N25" s="348"/>
    </row>
    <row r="26" spans="1:14" ht="18" customHeight="1">
      <c r="A26" s="339" t="s">
        <v>216</v>
      </c>
      <c r="B26" s="339"/>
      <c r="C26" s="351" t="s">
        <v>217</v>
      </c>
      <c r="D26" s="351"/>
      <c r="E26" s="351"/>
      <c r="F26" s="351"/>
      <c r="G26" s="351"/>
      <c r="H26" s="351"/>
      <c r="I26" s="351"/>
      <c r="J26" s="351"/>
      <c r="K26" s="351"/>
      <c r="L26" s="351"/>
      <c r="M26" s="351"/>
      <c r="N26" s="351"/>
    </row>
    <row r="27" spans="1:14" ht="30" customHeight="1">
      <c r="A27" s="339"/>
      <c r="B27" s="339"/>
      <c r="C27" s="352"/>
      <c r="D27" s="352"/>
      <c r="E27" s="352"/>
      <c r="F27" s="352"/>
      <c r="G27" s="352"/>
      <c r="H27" s="352"/>
      <c r="I27" s="352"/>
      <c r="J27" s="352"/>
      <c r="K27" s="352"/>
      <c r="L27" s="352"/>
      <c r="M27" s="352"/>
      <c r="N27" s="352"/>
    </row>
  </sheetData>
  <mergeCells count="40">
    <mergeCell ref="A26:B27"/>
    <mergeCell ref="C26:N26"/>
    <mergeCell ref="C27:N27"/>
    <mergeCell ref="N22:N23"/>
    <mergeCell ref="F23:G23"/>
    <mergeCell ref="A24:B25"/>
    <mergeCell ref="D24:E24"/>
    <mergeCell ref="F24:G25"/>
    <mergeCell ref="H24:H25"/>
    <mergeCell ref="I24:I25"/>
    <mergeCell ref="J24:J25"/>
    <mergeCell ref="K24:K25"/>
    <mergeCell ref="L24:L25"/>
    <mergeCell ref="A20:B23"/>
    <mergeCell ref="C20:E23"/>
    <mergeCell ref="M24:M25"/>
    <mergeCell ref="N24:N25"/>
    <mergeCell ref="D25:E25"/>
    <mergeCell ref="K20:K21"/>
    <mergeCell ref="L20:L21"/>
    <mergeCell ref="M20:M21"/>
    <mergeCell ref="F21:G21"/>
    <mergeCell ref="F22:G22"/>
    <mergeCell ref="J22:K23"/>
    <mergeCell ref="L22:M23"/>
    <mergeCell ref="F20:G20"/>
    <mergeCell ref="H20:I23"/>
    <mergeCell ref="J20:J21"/>
    <mergeCell ref="F11:H11"/>
    <mergeCell ref="I11:N11"/>
    <mergeCell ref="F12:H12"/>
    <mergeCell ref="I12:N12"/>
    <mergeCell ref="A18:M18"/>
    <mergeCell ref="F10:H10"/>
    <mergeCell ref="I10:N10"/>
    <mergeCell ref="K2:N2"/>
    <mergeCell ref="A4:N4"/>
    <mergeCell ref="F8:H9"/>
    <mergeCell ref="I8:K8"/>
    <mergeCell ref="I9:N9"/>
  </mergeCells>
  <phoneticPr fontId="2"/>
  <dataValidations count="1">
    <dataValidation type="list" allowBlank="1" showInputMessage="1" showErrorMessage="1" sqref="J20:J21 L20:L21 C24:C25" xr:uid="{0C509FBB-AFBC-451D-ABE1-877B91A8F318}">
      <formula1>"□,■"</formula1>
    </dataValidation>
  </dataValidations>
  <printOptions horizontalCentered="1"/>
  <pageMargins left="0.47244094488188981" right="0.47244094488188981" top="0.59055118110236227" bottom="0.59055118110236227" header="0.39370078740157483" footer="0.39370078740157483"/>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(4)完了</vt:lpstr>
      <vt:lpstr>結果報告書 (別-1) </vt:lpstr>
      <vt:lpstr>インターン参加学生シート （別-2）</vt:lpstr>
      <vt:lpstr>決算書 (別-3)共通 </vt:lpstr>
      <vt:lpstr>（参考様式）口座振替依頼書</vt:lpstr>
      <vt:lpstr>'(4)完了'!Print_Area</vt:lpstr>
      <vt:lpstr>'（参考様式）口座振替依頼書'!Print_Area</vt:lpstr>
      <vt:lpstr>'インターン参加学生シート （別-2）'!Print_Area</vt:lpstr>
      <vt:lpstr>'決算書 (別-3)共通 '!Print_Area</vt:lpstr>
      <vt:lpstr>'結果報告書 (別-1)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吉田　帆南美</dc:creator>
  <cp:lastModifiedBy>吉田　帆南美</cp:lastModifiedBy>
  <cp:lastPrinted>2026-06-30T00:23:42Z</cp:lastPrinted>
  <dcterms:created xsi:type="dcterms:W3CDTF">2026-03-19T02:21:17Z</dcterms:created>
  <dcterms:modified xsi:type="dcterms:W3CDTF">2026-07-15T07:41:27Z</dcterms:modified>
</cp:coreProperties>
</file>