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Y:\上下水道部総務経営課\経営係\31 4条担当\05 支払関連\★請求書\02 変更後請求書\"/>
    </mc:Choice>
  </mc:AlternateContent>
  <bookViews>
    <workbookView xWindow="480" yWindow="-75" windowWidth="8475" windowHeight="4830" tabRatio="913"/>
  </bookViews>
  <sheets>
    <sheet name="1　例）請求書" sheetId="139" r:id="rId1"/>
    <sheet name="2-1　例）前払金請求書" sheetId="140" r:id="rId2"/>
    <sheet name="2-2　例）請求書" sheetId="141" r:id="rId3"/>
    <sheet name="3-1　例)部分払請求書" sheetId="147" r:id="rId4"/>
    <sheet name="3-2　例)請求書 " sheetId="148" r:id="rId5"/>
  </sheets>
  <externalReferences>
    <externalReference r:id="rId6"/>
  </externalReferences>
  <definedNames>
    <definedName name="LT_口座">[1]口座情報入力!$C$2:$D$2</definedName>
    <definedName name="LT_請求区分">[1]!テーブル4[List]</definedName>
    <definedName name="LT_端数処理">[1]!テーブル3[List]</definedName>
    <definedName name="_xlnm.Print_Area" localSheetId="0">'1　例）請求書'!$A$1:$G$41</definedName>
    <definedName name="_xlnm.Print_Area" localSheetId="1">'2-1　例）前払金請求書'!$A$1:$G$40</definedName>
    <definedName name="_xlnm.Print_Area" localSheetId="2">'2-2　例）請求書'!$A$1:$G$41</definedName>
    <definedName name="_xlnm.Print_Area" localSheetId="3">'3-1　例)部分払請求書'!$A$1:$G$41</definedName>
    <definedName name="_xlnm.Print_Area" localSheetId="4">'3-2　例)請求書 '!$A$1:$G$41</definedName>
    <definedName name="引用" localSheetId="0">#REF!</definedName>
    <definedName name="引用" localSheetId="1">#REF!</definedName>
    <definedName name="引用" localSheetId="2">#REF!</definedName>
    <definedName name="引用" localSheetId="3">#REF!</definedName>
    <definedName name="引用" localSheetId="4">#REF!</definedName>
    <definedName name="引用">#REF!</definedName>
  </definedNames>
  <calcPr calcId="162913"/>
</workbook>
</file>

<file path=xl/calcChain.xml><?xml version="1.0" encoding="utf-8"?>
<calcChain xmlns="http://schemas.openxmlformats.org/spreadsheetml/2006/main">
  <c r="K25" i="148" l="1"/>
  <c r="E24" i="147"/>
  <c r="E23" i="147"/>
  <c r="E21" i="147"/>
  <c r="E25" i="147"/>
  <c r="E22" i="147"/>
  <c r="K27" i="147" l="1"/>
  <c r="F23" i="147" l="1"/>
  <c r="F22" i="148"/>
  <c r="L26" i="148"/>
  <c r="E22" i="148"/>
  <c r="K27" i="148"/>
  <c r="L28" i="147"/>
  <c r="L26" i="147"/>
  <c r="E21" i="148" l="1"/>
  <c r="L19" i="148"/>
  <c r="L24" i="148" s="1"/>
  <c r="L19" i="147"/>
  <c r="K24" i="141"/>
  <c r="L25" i="141" s="1"/>
  <c r="F23" i="141" s="1"/>
  <c r="E23" i="141"/>
  <c r="E24" i="141" s="1"/>
  <c r="D14" i="141" s="1"/>
  <c r="E22" i="141"/>
  <c r="E21" i="141"/>
  <c r="L19" i="141"/>
  <c r="L22" i="141" s="1"/>
  <c r="F21" i="141" s="1"/>
  <c r="E21" i="140"/>
  <c r="E20" i="140"/>
  <c r="L18" i="140"/>
  <c r="L21" i="140" s="1"/>
  <c r="F20" i="140" s="1"/>
  <c r="D14" i="140"/>
  <c r="E21" i="139"/>
  <c r="D14" i="139" s="1"/>
  <c r="L19" i="139"/>
  <c r="L22" i="139" s="1"/>
  <c r="F21" i="139" s="1"/>
  <c r="L22" i="148" l="1"/>
  <c r="F21" i="148" s="1"/>
  <c r="L28" i="148"/>
  <c r="F23" i="148" s="1"/>
  <c r="D14" i="147"/>
  <c r="L22" i="147"/>
  <c r="F21" i="147" s="1"/>
  <c r="E23" i="148"/>
  <c r="D14" i="148" s="1"/>
  <c r="L24" i="147" l="1"/>
</calcChain>
</file>

<file path=xl/comments1.xml><?xml version="1.0" encoding="utf-8"?>
<comments xmlns="http://schemas.openxmlformats.org/spreadsheetml/2006/main">
  <authors>
    <author>苫小牧市</author>
    <author>持木　聡志</author>
    <author>西尾　朋哉</author>
  </authors>
  <commentList>
    <comment ref="F7" authorId="0" shapeId="0">
      <text>
        <r>
          <rPr>
            <sz val="9"/>
            <color indexed="81"/>
            <rFont val="ＭＳ Ｐゴシック"/>
            <family val="3"/>
            <charset val="128"/>
          </rPr>
          <t>　ＪＶ名</t>
        </r>
      </text>
    </comment>
    <comment ref="F9" authorId="1" shapeId="0">
      <text>
        <r>
          <rPr>
            <sz val="9"/>
            <color indexed="81"/>
            <rFont val="MS P ゴシック"/>
            <family val="3"/>
            <charset val="128"/>
          </rPr>
          <t>（商号又は名称）</t>
        </r>
      </text>
    </comment>
    <comment ref="F10" authorId="1" shapeId="0">
      <text>
        <r>
          <rPr>
            <sz val="9"/>
            <color indexed="81"/>
            <rFont val="MS P ゴシック"/>
            <family val="3"/>
            <charset val="128"/>
          </rPr>
          <t>(職・氏名)</t>
        </r>
      </text>
    </comment>
    <comment ref="F11" authorId="1" shapeId="0">
      <text>
        <r>
          <rPr>
            <b/>
            <sz val="10"/>
            <color indexed="81"/>
            <rFont val="MS P ゴシック"/>
            <family val="3"/>
            <charset val="128"/>
          </rPr>
          <t>全ての構成員が適格請求書発行事業者であり、</t>
        </r>
        <r>
          <rPr>
            <b/>
            <u/>
            <sz val="10"/>
            <color indexed="81"/>
            <rFont val="MS P ゴシック"/>
            <family val="3"/>
            <charset val="128"/>
          </rPr>
          <t>納税地を所轄する税務署長に「任意組合等の組合員の全てが適格請求書発行事業者である旨の届出書」を提出している場合は</t>
        </r>
        <r>
          <rPr>
            <b/>
            <sz val="10"/>
            <color indexed="81"/>
            <rFont val="MS P ゴシック"/>
            <family val="3"/>
            <charset val="128"/>
          </rPr>
          <t>、代表者の登録番号を記載してください。</t>
        </r>
      </text>
    </comment>
    <comment ref="K21" authorId="1" shapeId="0">
      <text>
        <r>
          <rPr>
            <sz val="9"/>
            <color indexed="81"/>
            <rFont val="MS P ゴシック"/>
            <family val="3"/>
            <charset val="128"/>
          </rPr>
          <t>契約金額</t>
        </r>
        <r>
          <rPr>
            <b/>
            <sz val="9"/>
            <color indexed="81"/>
            <rFont val="MS P ゴシック"/>
            <family val="3"/>
            <charset val="128"/>
          </rPr>
          <t>（税込）</t>
        </r>
        <r>
          <rPr>
            <sz val="9"/>
            <color indexed="81"/>
            <rFont val="MS P ゴシック"/>
            <family val="3"/>
            <charset val="128"/>
          </rPr>
          <t>を入力してください。
※設計変更等で契約金額に変更があった場合、変更後の契約金額を入力してください。</t>
        </r>
      </text>
    </comment>
    <comment ref="L22" authorId="2" shapeId="0">
      <text>
        <r>
          <rPr>
            <sz val="9"/>
            <color indexed="81"/>
            <rFont val="MS P ゴシック"/>
            <family val="3"/>
            <charset val="128"/>
          </rPr>
          <t>消費税相当額は自動で計算されますので、</t>
        </r>
        <r>
          <rPr>
            <b/>
            <u/>
            <sz val="9"/>
            <color indexed="81"/>
            <rFont val="MS P ゴシック"/>
            <family val="3"/>
            <charset val="128"/>
          </rPr>
          <t>何も入力しないでください。</t>
        </r>
        <r>
          <rPr>
            <u/>
            <sz val="9"/>
            <color indexed="81"/>
            <rFont val="MS P ゴシック"/>
            <family val="3"/>
            <charset val="128"/>
          </rPr>
          <t xml:space="preserve">
</t>
        </r>
      </text>
    </comment>
    <comment ref="G28" authorId="2" shapeId="0">
      <text>
        <r>
          <rPr>
            <sz val="9"/>
            <color indexed="81"/>
            <rFont val="MS P ゴシック"/>
            <family val="3"/>
            <charset val="128"/>
          </rPr>
          <t>プルダウンから選択してください。
（プルダウンにない場合はF列に直接入力してください。）</t>
        </r>
      </text>
    </comment>
  </commentList>
</comments>
</file>

<file path=xl/comments2.xml><?xml version="1.0" encoding="utf-8"?>
<comments xmlns="http://schemas.openxmlformats.org/spreadsheetml/2006/main">
  <authors>
    <author>苫小牧市</author>
    <author>持木　聡志</author>
    <author>西尾　朋哉</author>
  </authors>
  <commentList>
    <comment ref="F7" authorId="0" shapeId="0">
      <text>
        <r>
          <rPr>
            <sz val="9"/>
            <color indexed="81"/>
            <rFont val="ＭＳ Ｐゴシック"/>
            <family val="3"/>
            <charset val="128"/>
          </rPr>
          <t>　ＪＶ名</t>
        </r>
      </text>
    </comment>
    <comment ref="F9" authorId="1" shapeId="0">
      <text>
        <r>
          <rPr>
            <sz val="9"/>
            <color indexed="81"/>
            <rFont val="MS P ゴシック"/>
            <family val="3"/>
            <charset val="128"/>
          </rPr>
          <t>（商号又は名称）</t>
        </r>
      </text>
    </comment>
    <comment ref="F10" authorId="1" shapeId="0">
      <text>
        <r>
          <rPr>
            <sz val="9"/>
            <color indexed="81"/>
            <rFont val="MS P ゴシック"/>
            <family val="3"/>
            <charset val="128"/>
          </rPr>
          <t>(職・氏名)</t>
        </r>
      </text>
    </comment>
    <comment ref="F11" authorId="1" shapeId="0">
      <text>
        <r>
          <rPr>
            <b/>
            <sz val="10"/>
            <color indexed="81"/>
            <rFont val="MS P ゴシック"/>
            <family val="3"/>
            <charset val="128"/>
          </rPr>
          <t>全ての構成員が適格請求書発行事業者であり、</t>
        </r>
        <r>
          <rPr>
            <b/>
            <u/>
            <sz val="10"/>
            <color indexed="81"/>
            <rFont val="MS P ゴシック"/>
            <family val="3"/>
            <charset val="128"/>
          </rPr>
          <t>納税地を所轄する税務署長に「任意組合等の組合員の全てが適格請求書発行事業者である旨の届出書」を提出している場合は</t>
        </r>
        <r>
          <rPr>
            <b/>
            <sz val="10"/>
            <color indexed="81"/>
            <rFont val="MS P ゴシック"/>
            <family val="3"/>
            <charset val="128"/>
          </rPr>
          <t>、代表者の登録番号を記載してください。</t>
        </r>
      </text>
    </comment>
    <comment ref="K20" authorId="1" shapeId="0">
      <text>
        <r>
          <rPr>
            <sz val="9"/>
            <color indexed="81"/>
            <rFont val="MS P ゴシック"/>
            <family val="3"/>
            <charset val="128"/>
          </rPr>
          <t>契約金額</t>
        </r>
        <r>
          <rPr>
            <b/>
            <sz val="9"/>
            <color indexed="81"/>
            <rFont val="MS P ゴシック"/>
            <family val="3"/>
            <charset val="128"/>
          </rPr>
          <t>（税込）</t>
        </r>
        <r>
          <rPr>
            <sz val="9"/>
            <color indexed="81"/>
            <rFont val="MS P ゴシック"/>
            <family val="3"/>
            <charset val="128"/>
          </rPr>
          <t xml:space="preserve">を入力してください。
</t>
        </r>
      </text>
    </comment>
    <comment ref="L21" authorId="2" shapeId="0">
      <text>
        <r>
          <rPr>
            <sz val="9"/>
            <color indexed="81"/>
            <rFont val="MS P ゴシック"/>
            <family val="3"/>
            <charset val="128"/>
          </rPr>
          <t>消費税相当額は自動で計算されますので、</t>
        </r>
        <r>
          <rPr>
            <b/>
            <u/>
            <sz val="9"/>
            <color indexed="81"/>
            <rFont val="MS P ゴシック"/>
            <family val="3"/>
            <charset val="128"/>
          </rPr>
          <t>何も入力しないでください。</t>
        </r>
      </text>
    </comment>
    <comment ref="K22" authorId="1" shapeId="0">
      <text>
        <r>
          <rPr>
            <sz val="9"/>
            <color indexed="81"/>
            <rFont val="MS P ゴシック"/>
            <family val="3"/>
            <charset val="128"/>
          </rPr>
          <t xml:space="preserve">前払金請求額を入力してください。
</t>
        </r>
      </text>
    </comment>
    <comment ref="G27" authorId="2" shapeId="0">
      <text>
        <r>
          <rPr>
            <sz val="9"/>
            <color indexed="81"/>
            <rFont val="MS P ゴシック"/>
            <family val="3"/>
            <charset val="128"/>
          </rPr>
          <t>プルダウンから選択してください。
（プルダウンにない場合はF列に直接入力してください。）</t>
        </r>
      </text>
    </comment>
  </commentList>
</comments>
</file>

<file path=xl/comments3.xml><?xml version="1.0" encoding="utf-8"?>
<comments xmlns="http://schemas.openxmlformats.org/spreadsheetml/2006/main">
  <authors>
    <author>苫小牧市</author>
    <author>持木　聡志</author>
    <author>西尾　朋哉</author>
  </authors>
  <commentList>
    <comment ref="F7" authorId="0" shapeId="0">
      <text>
        <r>
          <rPr>
            <sz val="9"/>
            <color indexed="81"/>
            <rFont val="ＭＳ Ｐゴシック"/>
            <family val="3"/>
            <charset val="128"/>
          </rPr>
          <t>　ＪＶ名</t>
        </r>
      </text>
    </comment>
    <comment ref="F9" authorId="1" shapeId="0">
      <text>
        <r>
          <rPr>
            <sz val="9"/>
            <color indexed="81"/>
            <rFont val="MS P ゴシック"/>
            <family val="3"/>
            <charset val="128"/>
          </rPr>
          <t>（商号又は名称）</t>
        </r>
      </text>
    </comment>
    <comment ref="F10" authorId="1" shapeId="0">
      <text>
        <r>
          <rPr>
            <sz val="9"/>
            <color indexed="81"/>
            <rFont val="MS P ゴシック"/>
            <family val="3"/>
            <charset val="128"/>
          </rPr>
          <t>(職・氏名)</t>
        </r>
      </text>
    </comment>
    <comment ref="F11" authorId="1" shapeId="0">
      <text>
        <r>
          <rPr>
            <b/>
            <sz val="10"/>
            <color indexed="81"/>
            <rFont val="MS P ゴシック"/>
            <family val="3"/>
            <charset val="128"/>
          </rPr>
          <t>全ての構成員が適格請求書発行事業者であり、</t>
        </r>
        <r>
          <rPr>
            <b/>
            <u/>
            <sz val="10"/>
            <color indexed="81"/>
            <rFont val="MS P ゴシック"/>
            <family val="3"/>
            <charset val="128"/>
          </rPr>
          <t>納税地を所轄する税務署長に「任意組合等の組合員の全てが適格請求書発行事業者である旨の届出書」を提出している場合は</t>
        </r>
        <r>
          <rPr>
            <b/>
            <sz val="10"/>
            <color indexed="81"/>
            <rFont val="MS P ゴシック"/>
            <family val="3"/>
            <charset val="128"/>
          </rPr>
          <t>、代表者の登録番号を記載してください。</t>
        </r>
      </text>
    </comment>
    <comment ref="K21" authorId="1" shapeId="0">
      <text>
        <r>
          <rPr>
            <sz val="9"/>
            <color indexed="81"/>
            <rFont val="MS P ゴシック"/>
            <family val="3"/>
            <charset val="128"/>
          </rPr>
          <t>契約金額</t>
        </r>
        <r>
          <rPr>
            <b/>
            <sz val="9"/>
            <color indexed="81"/>
            <rFont val="MS P ゴシック"/>
            <family val="3"/>
            <charset val="128"/>
          </rPr>
          <t>（税込）</t>
        </r>
        <r>
          <rPr>
            <sz val="9"/>
            <color indexed="81"/>
            <rFont val="MS P ゴシック"/>
            <family val="3"/>
            <charset val="128"/>
          </rPr>
          <t>を入力してください。
※前払金請求後に設計変更等で契約金額に変更があった場合、変更後の契約金額を入力してください。
例）当初契約：11,330,000
　　変更契約後：11,540,000</t>
        </r>
      </text>
    </comment>
    <comment ref="L22" authorId="2" shapeId="0">
      <text>
        <r>
          <rPr>
            <sz val="9"/>
            <color indexed="81"/>
            <rFont val="MS P ゴシック"/>
            <family val="3"/>
            <charset val="128"/>
          </rPr>
          <t>消費税相当額は自動で計算されますので、</t>
        </r>
        <r>
          <rPr>
            <b/>
            <u/>
            <sz val="9"/>
            <color indexed="81"/>
            <rFont val="MS P ゴシック"/>
            <family val="3"/>
            <charset val="128"/>
          </rPr>
          <t>何も入力しないでください。</t>
        </r>
        <r>
          <rPr>
            <sz val="9"/>
            <color indexed="81"/>
            <rFont val="MS P ゴシック"/>
            <family val="3"/>
            <charset val="128"/>
          </rPr>
          <t xml:space="preserve">
</t>
        </r>
      </text>
    </comment>
    <comment ref="K23" authorId="1" shapeId="0">
      <text>
        <r>
          <rPr>
            <sz val="9"/>
            <color indexed="81"/>
            <rFont val="MS P ゴシック"/>
            <family val="3"/>
            <charset val="128"/>
          </rPr>
          <t xml:space="preserve">前払金受領済額を入力してください。
</t>
        </r>
      </text>
    </comment>
    <comment ref="G28" authorId="2" shapeId="0">
      <text>
        <r>
          <rPr>
            <sz val="9"/>
            <color indexed="81"/>
            <rFont val="MS P ゴシック"/>
            <family val="3"/>
            <charset val="128"/>
          </rPr>
          <t>プルダウンから選択してください。
（プルダウンにない場合はF列に直接入力してください。）</t>
        </r>
      </text>
    </comment>
  </commentList>
</comments>
</file>

<file path=xl/comments4.xml><?xml version="1.0" encoding="utf-8"?>
<comments xmlns="http://schemas.openxmlformats.org/spreadsheetml/2006/main">
  <authors>
    <author>苫小牧市</author>
    <author>持木　聡志</author>
    <author>西尾　朋哉</author>
  </authors>
  <commentList>
    <comment ref="F7" authorId="0" shapeId="0">
      <text>
        <r>
          <rPr>
            <sz val="9"/>
            <color indexed="81"/>
            <rFont val="ＭＳ Ｐゴシック"/>
            <family val="3"/>
            <charset val="128"/>
          </rPr>
          <t>　ＪＶ名</t>
        </r>
      </text>
    </comment>
    <comment ref="F9" authorId="1" shapeId="0">
      <text>
        <r>
          <rPr>
            <sz val="9"/>
            <color indexed="81"/>
            <rFont val="MS P ゴシック"/>
            <family val="3"/>
            <charset val="128"/>
          </rPr>
          <t>（商号又は名称）</t>
        </r>
      </text>
    </comment>
    <comment ref="F10" authorId="1" shapeId="0">
      <text>
        <r>
          <rPr>
            <sz val="9"/>
            <color indexed="81"/>
            <rFont val="MS P ゴシック"/>
            <family val="3"/>
            <charset val="128"/>
          </rPr>
          <t>(職・氏名)</t>
        </r>
      </text>
    </comment>
    <comment ref="F11" authorId="1" shapeId="0">
      <text>
        <r>
          <rPr>
            <b/>
            <sz val="10"/>
            <color indexed="81"/>
            <rFont val="MS P ゴシック"/>
            <family val="3"/>
            <charset val="128"/>
          </rPr>
          <t>全ての構成員が適格請求書発行事業者であり、</t>
        </r>
        <r>
          <rPr>
            <b/>
            <u/>
            <sz val="10"/>
            <color indexed="81"/>
            <rFont val="MS P ゴシック"/>
            <family val="3"/>
            <charset val="128"/>
          </rPr>
          <t>納税地を所轄する税務署長に「任意組合等の組合員の全てが適格請求書発行事業者である旨の届出書」を提出している場合は</t>
        </r>
        <r>
          <rPr>
            <b/>
            <sz val="10"/>
            <color indexed="81"/>
            <rFont val="MS P ゴシック"/>
            <family val="3"/>
            <charset val="128"/>
          </rPr>
          <t>、代表者の登録番号を記載してください。</t>
        </r>
      </text>
    </comment>
    <comment ref="K21" authorId="1" shapeId="0">
      <text>
        <r>
          <rPr>
            <sz val="9"/>
            <color indexed="81"/>
            <rFont val="MS P ゴシック"/>
            <family val="3"/>
            <charset val="128"/>
          </rPr>
          <t>契約金額</t>
        </r>
        <r>
          <rPr>
            <b/>
            <sz val="9"/>
            <color indexed="81"/>
            <rFont val="MS P ゴシック"/>
            <family val="3"/>
            <charset val="128"/>
          </rPr>
          <t>（税込）</t>
        </r>
        <r>
          <rPr>
            <sz val="9"/>
            <color indexed="81"/>
            <rFont val="MS P ゴシック"/>
            <family val="3"/>
            <charset val="128"/>
          </rPr>
          <t xml:space="preserve">を入力してください。
※中間前払金請求後に設計変更等で契約金額に変更があった場合、変更後の契約金額を入力してください。
例）当初契約：197,450,000
　　変更契約後：198,528,000　（前払請求後）
</t>
        </r>
      </text>
    </comment>
    <comment ref="L22" authorId="2" shapeId="0">
      <text>
        <r>
          <rPr>
            <sz val="9"/>
            <color indexed="81"/>
            <rFont val="MS P ゴシック"/>
            <family val="3"/>
            <charset val="128"/>
          </rPr>
          <t>消費税相当額は自動で計算されますので、</t>
        </r>
        <r>
          <rPr>
            <b/>
            <u/>
            <sz val="9"/>
            <color indexed="81"/>
            <rFont val="MS P ゴシック"/>
            <family val="3"/>
            <charset val="128"/>
          </rPr>
          <t>何も入力しないでください。</t>
        </r>
        <r>
          <rPr>
            <sz val="9"/>
            <color indexed="81"/>
            <rFont val="MS P ゴシック"/>
            <family val="3"/>
            <charset val="128"/>
          </rPr>
          <t xml:space="preserve">
</t>
        </r>
      </text>
    </comment>
    <comment ref="K25" authorId="1" shapeId="0">
      <text>
        <r>
          <rPr>
            <sz val="9"/>
            <color indexed="81"/>
            <rFont val="MS P ゴシック"/>
            <family val="3"/>
            <charset val="128"/>
          </rPr>
          <t>出来形部分等請負代金相当額を入力してください。
※出来形部分等確認通知書を参照してください。</t>
        </r>
      </text>
    </comment>
    <comment ref="G28" authorId="2" shapeId="0">
      <text>
        <r>
          <rPr>
            <sz val="9"/>
            <color indexed="81"/>
            <rFont val="MS P ゴシック"/>
            <family val="3"/>
            <charset val="128"/>
          </rPr>
          <t>プルダウンから選択してください。
(プルダウンにない場合はF列に直接入力してください。)</t>
        </r>
      </text>
    </comment>
    <comment ref="K29" authorId="1" shapeId="0">
      <text>
        <r>
          <rPr>
            <sz val="9"/>
            <color indexed="81"/>
            <rFont val="MS P ゴシック"/>
            <family val="3"/>
            <charset val="128"/>
          </rPr>
          <t xml:space="preserve">前払金と中間前払金受領額の合計を入力してください。
例）前払金；78,900,000
</t>
        </r>
      </text>
    </comment>
  </commentList>
</comments>
</file>

<file path=xl/comments5.xml><?xml version="1.0" encoding="utf-8"?>
<comments xmlns="http://schemas.openxmlformats.org/spreadsheetml/2006/main">
  <authors>
    <author>苫小牧市</author>
    <author>持木　聡志</author>
    <author>西尾　朋哉</author>
  </authors>
  <commentList>
    <comment ref="F7" authorId="0" shapeId="0">
      <text>
        <r>
          <rPr>
            <sz val="9"/>
            <color indexed="81"/>
            <rFont val="ＭＳ Ｐゴシック"/>
            <family val="3"/>
            <charset val="128"/>
          </rPr>
          <t>　ＪＶ名</t>
        </r>
      </text>
    </comment>
    <comment ref="F9" authorId="1" shapeId="0">
      <text>
        <r>
          <rPr>
            <sz val="9"/>
            <color indexed="81"/>
            <rFont val="MS P ゴシック"/>
            <family val="3"/>
            <charset val="128"/>
          </rPr>
          <t>（商号又は名称）</t>
        </r>
      </text>
    </comment>
    <comment ref="F10" authorId="1" shapeId="0">
      <text>
        <r>
          <rPr>
            <sz val="9"/>
            <color indexed="81"/>
            <rFont val="MS P ゴシック"/>
            <family val="3"/>
            <charset val="128"/>
          </rPr>
          <t>(職・氏名)</t>
        </r>
      </text>
    </comment>
    <comment ref="F11" authorId="1" shapeId="0">
      <text>
        <r>
          <rPr>
            <b/>
            <sz val="10"/>
            <color indexed="81"/>
            <rFont val="MS P ゴシック"/>
            <family val="3"/>
            <charset val="128"/>
          </rPr>
          <t>全ての構成員が適格請求書発行事業者であり、</t>
        </r>
        <r>
          <rPr>
            <b/>
            <u/>
            <sz val="10"/>
            <color indexed="81"/>
            <rFont val="MS P ゴシック"/>
            <family val="3"/>
            <charset val="128"/>
          </rPr>
          <t>納税地を所轄する税務署長に「任意組合等の組合員の全てが適格請求書発行事業者である旨の届出書」を提出している場合は</t>
        </r>
        <r>
          <rPr>
            <b/>
            <sz val="10"/>
            <color indexed="81"/>
            <rFont val="MS P ゴシック"/>
            <family val="3"/>
            <charset val="128"/>
          </rPr>
          <t>、代表者の登録番号を記載してください。</t>
        </r>
      </text>
    </comment>
    <comment ref="K21" authorId="1" shapeId="0">
      <text>
        <r>
          <rPr>
            <sz val="9"/>
            <color indexed="81"/>
            <rFont val="MS P ゴシック"/>
            <family val="3"/>
            <charset val="128"/>
          </rPr>
          <t>契約金額</t>
        </r>
        <r>
          <rPr>
            <b/>
            <sz val="9"/>
            <color indexed="81"/>
            <rFont val="MS P ゴシック"/>
            <family val="3"/>
            <charset val="128"/>
          </rPr>
          <t>（税込）</t>
        </r>
        <r>
          <rPr>
            <sz val="9"/>
            <color indexed="81"/>
            <rFont val="MS P ゴシック"/>
            <family val="3"/>
            <charset val="128"/>
          </rPr>
          <t>を入力してください。
※中間前払金請求後に設計変更等で契約金額に変更があった場合、変更後の契約金額を入力してください。
例）当初契約：197,450,000
　　変更契約後：198,528,000　（前払請求後）
　　</t>
        </r>
      </text>
    </comment>
    <comment ref="L22" authorId="2" shapeId="0">
      <text>
        <r>
          <rPr>
            <sz val="9"/>
            <color indexed="81"/>
            <rFont val="MS P ゴシック"/>
            <family val="3"/>
            <charset val="128"/>
          </rPr>
          <t>消費税相当額は自動で計算されますので、</t>
        </r>
        <r>
          <rPr>
            <b/>
            <u/>
            <sz val="9"/>
            <color indexed="81"/>
            <rFont val="MS P ゴシック"/>
            <family val="3"/>
            <charset val="128"/>
          </rPr>
          <t>何も入力しないでください。</t>
        </r>
        <r>
          <rPr>
            <u/>
            <sz val="9"/>
            <color indexed="81"/>
            <rFont val="MS P ゴシック"/>
            <family val="3"/>
            <charset val="128"/>
          </rPr>
          <t xml:space="preserve">
</t>
        </r>
      </text>
    </comment>
    <comment ref="K23" authorId="1" shapeId="0">
      <text>
        <r>
          <rPr>
            <sz val="9"/>
            <color indexed="81"/>
            <rFont val="MS P ゴシック"/>
            <family val="3"/>
            <charset val="128"/>
          </rPr>
          <t>出来形部分等請負代金相当額を入力してください。
※出来形部分等確認通知書を参照してください。</t>
        </r>
      </text>
    </comment>
    <comment ref="G28" authorId="2" shapeId="0">
      <text>
        <r>
          <rPr>
            <sz val="9"/>
            <color indexed="81"/>
            <rFont val="MS P ゴシック"/>
            <family val="3"/>
            <charset val="128"/>
          </rPr>
          <t>プルダウンから選択してください。
(プルダウンにない場合はF列に直接入力してください。)</t>
        </r>
      </text>
    </comment>
  </commentList>
</comments>
</file>

<file path=xl/sharedStrings.xml><?xml version="1.0" encoding="utf-8"?>
<sst xmlns="http://schemas.openxmlformats.org/spreadsheetml/2006/main" count="379" uniqueCount="131">
  <si>
    <t>口座名義人</t>
    <rPh sb="0" eb="2">
      <t>コウザ</t>
    </rPh>
    <rPh sb="2" eb="4">
      <t>メイギ</t>
    </rPh>
    <rPh sb="4" eb="5">
      <t>ニン</t>
    </rPh>
    <phoneticPr fontId="2"/>
  </si>
  <si>
    <t>口座番号</t>
    <rPh sb="0" eb="2">
      <t>コウザ</t>
    </rPh>
    <rPh sb="2" eb="4">
      <t>バンゴウ</t>
    </rPh>
    <phoneticPr fontId="2"/>
  </si>
  <si>
    <t>金融機関名</t>
    <rPh sb="0" eb="2">
      <t>キンユウ</t>
    </rPh>
    <rPh sb="2" eb="4">
      <t>キカン</t>
    </rPh>
    <rPh sb="4" eb="5">
      <t>メイ</t>
    </rPh>
    <phoneticPr fontId="2"/>
  </si>
  <si>
    <t>預金種別</t>
    <rPh sb="0" eb="2">
      <t>ヨキン</t>
    </rPh>
    <rPh sb="2" eb="4">
      <t>シュベツ</t>
    </rPh>
    <phoneticPr fontId="2"/>
  </si>
  <si>
    <t>下記のとおり請求いたします。</t>
    <rPh sb="0" eb="2">
      <t>カキ</t>
    </rPh>
    <rPh sb="6" eb="8">
      <t>セイキュウ</t>
    </rPh>
    <phoneticPr fontId="2"/>
  </si>
  <si>
    <t>請求書番号（工事番号）</t>
    <rPh sb="0" eb="3">
      <t>セイキュウショ</t>
    </rPh>
    <rPh sb="3" eb="5">
      <t>バンゴウ</t>
    </rPh>
    <rPh sb="6" eb="8">
      <t>コウジ</t>
    </rPh>
    <rPh sb="8" eb="10">
      <t>バンゴウ</t>
    </rPh>
    <phoneticPr fontId="2"/>
  </si>
  <si>
    <t>発行責任者及び担当者</t>
    <rPh sb="0" eb="6">
      <t>ハッコウセキニンシャオヨ</t>
    </rPh>
    <rPh sb="7" eb="10">
      <t>タントウシャ</t>
    </rPh>
    <phoneticPr fontId="2"/>
  </si>
  <si>
    <t>※適格請求書発行事業者は適宜、必要事項を追加してください。</t>
    <phoneticPr fontId="2"/>
  </si>
  <si>
    <t>請　求　書</t>
    <rPh sb="0" eb="1">
      <t>ショウ</t>
    </rPh>
    <rPh sb="2" eb="3">
      <t>モトム</t>
    </rPh>
    <rPh sb="4" eb="5">
      <t>ショ</t>
    </rPh>
    <phoneticPr fontId="2"/>
  </si>
  <si>
    <t>令和●年●月●日</t>
    <rPh sb="0" eb="2">
      <t>レイワ</t>
    </rPh>
    <rPh sb="3" eb="4">
      <t>ネン</t>
    </rPh>
    <rPh sb="5" eb="6">
      <t>ツキ</t>
    </rPh>
    <rPh sb="7" eb="8">
      <t>ヒ</t>
    </rPh>
    <phoneticPr fontId="2"/>
  </si>
  <si>
    <t>債権者　</t>
    <rPh sb="0" eb="3">
      <t>サイケンシャ</t>
    </rPh>
    <phoneticPr fontId="2"/>
  </si>
  <si>
    <t>住　所　</t>
    <rPh sb="0" eb="1">
      <t>ジュウ</t>
    </rPh>
    <rPh sb="2" eb="3">
      <t>ショ</t>
    </rPh>
    <phoneticPr fontId="2"/>
  </si>
  <si>
    <t>苫小牧市●●町●番●号</t>
    <rPh sb="0" eb="4">
      <t>トマコマイシ</t>
    </rPh>
    <rPh sb="6" eb="7">
      <t>マチ</t>
    </rPh>
    <rPh sb="8" eb="9">
      <t>バン</t>
    </rPh>
    <rPh sb="10" eb="11">
      <t>ゴウ</t>
    </rPh>
    <phoneticPr fontId="2"/>
  </si>
  <si>
    <t>代表取締役　●●　▲▲</t>
    <rPh sb="0" eb="2">
      <t>ダイヒョウ</t>
    </rPh>
    <rPh sb="2" eb="5">
      <t>トリシマリヤク</t>
    </rPh>
    <phoneticPr fontId="2"/>
  </si>
  <si>
    <t>登録番号　</t>
    <rPh sb="0" eb="2">
      <t>トウロク</t>
    </rPh>
    <rPh sb="2" eb="4">
      <t>バンゴウ</t>
    </rPh>
    <phoneticPr fontId="2"/>
  </si>
  <si>
    <t>T●●●●●●●●●●●●●</t>
    <phoneticPr fontId="2"/>
  </si>
  <si>
    <t>請　求　金　額</t>
    <rPh sb="0" eb="1">
      <t>ショウ</t>
    </rPh>
    <rPh sb="2" eb="3">
      <t>モトム</t>
    </rPh>
    <rPh sb="4" eb="5">
      <t>カネ</t>
    </rPh>
    <rPh sb="6" eb="7">
      <t>ガク</t>
    </rPh>
    <phoneticPr fontId="2"/>
  </si>
  <si>
    <t>工事(業務)名</t>
    <rPh sb="0" eb="1">
      <t>コウ</t>
    </rPh>
    <rPh sb="1" eb="2">
      <t>コト</t>
    </rPh>
    <rPh sb="3" eb="5">
      <t>ギョウム</t>
    </rPh>
    <phoneticPr fontId="2"/>
  </si>
  <si>
    <t>：</t>
    <phoneticPr fontId="2"/>
  </si>
  <si>
    <t>●●●●●●●●●●●●●●●●工事</t>
    <rPh sb="16" eb="18">
      <t>コウジ</t>
    </rPh>
    <phoneticPr fontId="2"/>
  </si>
  <si>
    <t>契約年月日</t>
    <rPh sb="0" eb="2">
      <t>ケイヤク</t>
    </rPh>
    <rPh sb="2" eb="5">
      <t>ネンガッピ</t>
    </rPh>
    <phoneticPr fontId="2"/>
  </si>
  <si>
    <t>検定（引渡し）年月日</t>
    <rPh sb="0" eb="2">
      <t>ケンテイ</t>
    </rPh>
    <rPh sb="3" eb="4">
      <t>ヒ</t>
    </rPh>
    <rPh sb="4" eb="5">
      <t>ワタ</t>
    </rPh>
    <rPh sb="7" eb="10">
      <t>ネンガッピ</t>
    </rPh>
    <phoneticPr fontId="2"/>
  </si>
  <si>
    <t>請求明細</t>
    <rPh sb="0" eb="2">
      <t>セイキュウ</t>
    </rPh>
    <rPh sb="2" eb="4">
      <t>メイサイ</t>
    </rPh>
    <phoneticPr fontId="2"/>
  </si>
  <si>
    <t>税率</t>
    <rPh sb="0" eb="2">
      <t>ゼイリツ</t>
    </rPh>
    <phoneticPr fontId="30"/>
  </si>
  <si>
    <t>項　　目</t>
    <rPh sb="0" eb="1">
      <t>コウ</t>
    </rPh>
    <rPh sb="3" eb="4">
      <t>メ</t>
    </rPh>
    <phoneticPr fontId="2"/>
  </si>
  <si>
    <t>金　額　（円）</t>
    <rPh sb="0" eb="1">
      <t>キン</t>
    </rPh>
    <rPh sb="2" eb="3">
      <t>ガク</t>
    </rPh>
    <rPh sb="5" eb="6">
      <t>エン</t>
    </rPh>
    <phoneticPr fontId="2"/>
  </si>
  <si>
    <t>うち消費税相当額</t>
    <rPh sb="2" eb="5">
      <t>ショウヒゼイ</t>
    </rPh>
    <rPh sb="5" eb="7">
      <t>ソウトウ</t>
    </rPh>
    <rPh sb="7" eb="8">
      <t>ガク</t>
    </rPh>
    <phoneticPr fontId="2"/>
  </si>
  <si>
    <t>適用</t>
    <rPh sb="0" eb="2">
      <t>テキヨウ</t>
    </rPh>
    <phoneticPr fontId="2"/>
  </si>
  <si>
    <t>項目</t>
    <rPh sb="0" eb="2">
      <t>コウモク</t>
    </rPh>
    <phoneticPr fontId="30"/>
  </si>
  <si>
    <t>金額（入力）</t>
    <rPh sb="0" eb="2">
      <t>キンガク</t>
    </rPh>
    <rPh sb="3" eb="5">
      <t>ニュウリョク</t>
    </rPh>
    <phoneticPr fontId="30"/>
  </si>
  <si>
    <t>金額（計算）</t>
    <rPh sb="0" eb="2">
      <t>キンガク</t>
    </rPh>
    <rPh sb="3" eb="5">
      <t>ケイサン</t>
    </rPh>
    <phoneticPr fontId="30"/>
  </si>
  <si>
    <t>契約金額</t>
    <rPh sb="0" eb="2">
      <t>ケイヤク</t>
    </rPh>
    <rPh sb="2" eb="4">
      <t>キンガク</t>
    </rPh>
    <phoneticPr fontId="2"/>
  </si>
  <si>
    <t>A</t>
    <phoneticPr fontId="2"/>
  </si>
  <si>
    <t>税率10％</t>
    <rPh sb="0" eb="2">
      <t>ゼイリツ</t>
    </rPh>
    <phoneticPr fontId="2"/>
  </si>
  <si>
    <t>A</t>
    <phoneticPr fontId="2"/>
  </si>
  <si>
    <t>契約（請求）金額</t>
    <rPh sb="0" eb="2">
      <t>ケイヤク</t>
    </rPh>
    <rPh sb="3" eb="5">
      <t>セイキュウ</t>
    </rPh>
    <rPh sb="6" eb="8">
      <t>キンガク</t>
    </rPh>
    <phoneticPr fontId="30"/>
  </si>
  <si>
    <t>-</t>
    <phoneticPr fontId="30"/>
  </si>
  <si>
    <t>うち消費税相当額</t>
  </si>
  <si>
    <t>振込先</t>
    <rPh sb="0" eb="2">
      <t>フリコミ</t>
    </rPh>
    <rPh sb="2" eb="3">
      <t>サキ</t>
    </rPh>
    <phoneticPr fontId="2"/>
  </si>
  <si>
    <t>：</t>
    <phoneticPr fontId="2"/>
  </si>
  <si>
    <t>●●●銀行</t>
    <rPh sb="3" eb="5">
      <t>ギンコウ</t>
    </rPh>
    <phoneticPr fontId="2"/>
  </si>
  <si>
    <t>●　●　●</t>
    <phoneticPr fontId="2"/>
  </si>
  <si>
    <t>普通</t>
  </si>
  <si>
    <t>●●●●●●</t>
    <phoneticPr fontId="2"/>
  </si>
  <si>
    <t>フリガナ</t>
    <phoneticPr fontId="2"/>
  </si>
  <si>
    <t>：</t>
    <phoneticPr fontId="2"/>
  </si>
  <si>
    <t>（　下●●●　）</t>
    <rPh sb="2" eb="3">
      <t>シタ</t>
    </rPh>
    <phoneticPr fontId="2"/>
  </si>
  <si>
    <t>　責任者：●●▲▲■</t>
    <rPh sb="1" eb="4">
      <t>セキニンシャ</t>
    </rPh>
    <phoneticPr fontId="2"/>
  </si>
  <si>
    <t>連絡先：0144-00-0000</t>
    <rPh sb="0" eb="3">
      <t>レンラクサキ</t>
    </rPh>
    <phoneticPr fontId="2"/>
  </si>
  <si>
    <t>　担当者：●●▲▲■</t>
    <rPh sb="1" eb="4">
      <t>タントウシャ</t>
    </rPh>
    <phoneticPr fontId="2"/>
  </si>
  <si>
    <t>※発行責任者及び担当者を記載することで、押印を省略することができます。</t>
    <phoneticPr fontId="2"/>
  </si>
  <si>
    <t>※適格請求書発行事業者は適宜、必要事項を追加してください。</t>
    <phoneticPr fontId="2"/>
  </si>
  <si>
    <t>前　払　金　請　求　書</t>
    <rPh sb="0" eb="1">
      <t>マエ</t>
    </rPh>
    <rPh sb="2" eb="3">
      <t>フツ</t>
    </rPh>
    <rPh sb="4" eb="5">
      <t>カネ</t>
    </rPh>
    <rPh sb="6" eb="7">
      <t>ショウ</t>
    </rPh>
    <rPh sb="8" eb="9">
      <t>モトム</t>
    </rPh>
    <rPh sb="10" eb="11">
      <t>ショ</t>
    </rPh>
    <phoneticPr fontId="2"/>
  </si>
  <si>
    <t>T●●●●●●●●●●●●●</t>
    <phoneticPr fontId="2"/>
  </si>
  <si>
    <t>：</t>
    <phoneticPr fontId="2"/>
  </si>
  <si>
    <t>A</t>
    <phoneticPr fontId="2"/>
  </si>
  <si>
    <t>契約金額</t>
    <rPh sb="0" eb="4">
      <t>ケイヤクキンガク</t>
    </rPh>
    <phoneticPr fontId="30"/>
  </si>
  <si>
    <t>-</t>
    <phoneticPr fontId="30"/>
  </si>
  <si>
    <t>前払請求金額</t>
    <rPh sb="0" eb="2">
      <t>マエバラ</t>
    </rPh>
    <rPh sb="2" eb="4">
      <t>セイキュウ</t>
    </rPh>
    <rPh sb="4" eb="6">
      <t>キンガク</t>
    </rPh>
    <phoneticPr fontId="2"/>
  </si>
  <si>
    <t>B</t>
    <phoneticPr fontId="2"/>
  </si>
  <si>
    <t>-</t>
    <phoneticPr fontId="2"/>
  </si>
  <si>
    <t>B</t>
    <phoneticPr fontId="2"/>
  </si>
  <si>
    <t>前払金請求額</t>
    <rPh sb="0" eb="3">
      <t>マエバライキン</t>
    </rPh>
    <rPh sb="3" eb="5">
      <t>セイキュウ</t>
    </rPh>
    <rPh sb="5" eb="6">
      <t>ガク</t>
    </rPh>
    <phoneticPr fontId="30"/>
  </si>
  <si>
    <t>：</t>
    <phoneticPr fontId="2"/>
  </si>
  <si>
    <t>●●●●●●</t>
    <phoneticPr fontId="2"/>
  </si>
  <si>
    <t>フリガナ</t>
    <phoneticPr fontId="2"/>
  </si>
  <si>
    <t>：</t>
    <phoneticPr fontId="2"/>
  </si>
  <si>
    <t>※発行責任者及び担当者を記載することで、押印を省略することができます。</t>
    <phoneticPr fontId="2"/>
  </si>
  <si>
    <t>：</t>
    <phoneticPr fontId="2"/>
  </si>
  <si>
    <t>A</t>
    <phoneticPr fontId="2"/>
  </si>
  <si>
    <t>A</t>
    <phoneticPr fontId="2"/>
  </si>
  <si>
    <t>-</t>
    <phoneticPr fontId="30"/>
  </si>
  <si>
    <t>前払金受領済額</t>
    <rPh sb="0" eb="3">
      <t>マエバライキン</t>
    </rPh>
    <rPh sb="3" eb="5">
      <t>ジュリョウ</t>
    </rPh>
    <rPh sb="5" eb="6">
      <t>スミ</t>
    </rPh>
    <rPh sb="6" eb="7">
      <t>ガク</t>
    </rPh>
    <phoneticPr fontId="2"/>
  </si>
  <si>
    <t>B</t>
    <phoneticPr fontId="2"/>
  </si>
  <si>
    <t>今回請求対象金額</t>
    <rPh sb="0" eb="2">
      <t>コンカイ</t>
    </rPh>
    <rPh sb="2" eb="4">
      <t>セイキュウ</t>
    </rPh>
    <rPh sb="4" eb="6">
      <t>タイショウ</t>
    </rPh>
    <rPh sb="6" eb="8">
      <t>キンガク</t>
    </rPh>
    <phoneticPr fontId="2"/>
  </si>
  <si>
    <t>C</t>
    <phoneticPr fontId="2"/>
  </si>
  <si>
    <t>税率10％</t>
    <phoneticPr fontId="2"/>
  </si>
  <si>
    <t>前払金受領済額</t>
    <rPh sb="0" eb="3">
      <t>マエバライキン</t>
    </rPh>
    <rPh sb="3" eb="5">
      <t>ジュリョウ</t>
    </rPh>
    <rPh sb="5" eb="6">
      <t>スミ</t>
    </rPh>
    <rPh sb="6" eb="7">
      <t>ガク</t>
    </rPh>
    <phoneticPr fontId="30"/>
  </si>
  <si>
    <t>今回請求額　C-B</t>
    <rPh sb="0" eb="2">
      <t>コンカイ</t>
    </rPh>
    <rPh sb="2" eb="4">
      <t>セイキュウ</t>
    </rPh>
    <rPh sb="4" eb="5">
      <t>ガク</t>
    </rPh>
    <phoneticPr fontId="2"/>
  </si>
  <si>
    <t>D</t>
    <phoneticPr fontId="2"/>
  </si>
  <si>
    <t>C</t>
    <phoneticPr fontId="2"/>
  </si>
  <si>
    <t>今回請求金額</t>
    <rPh sb="0" eb="2">
      <t>コンカイ</t>
    </rPh>
    <rPh sb="2" eb="4">
      <t>セイキュウ</t>
    </rPh>
    <rPh sb="4" eb="6">
      <t>キンガク</t>
    </rPh>
    <phoneticPr fontId="30"/>
  </si>
  <si>
    <t>うち消費税相当額</t>
    <phoneticPr fontId="30"/>
  </si>
  <si>
    <t>●●●</t>
    <phoneticPr fontId="2"/>
  </si>
  <si>
    <t>フリガナ</t>
    <phoneticPr fontId="2"/>
  </si>
  <si>
    <t>（　　）</t>
    <phoneticPr fontId="2"/>
  </si>
  <si>
    <t>※発行責任者及び担当者を記載することで、押印を省略することができます。</t>
    <phoneticPr fontId="2"/>
  </si>
  <si>
    <t>-</t>
    <phoneticPr fontId="2"/>
  </si>
  <si>
    <t>●　●　●</t>
    <phoneticPr fontId="2"/>
  </si>
  <si>
    <t>フリガナ</t>
    <phoneticPr fontId="2"/>
  </si>
  <si>
    <t>※発行責任者及び担当者を記載することで、押印を省略することができます。</t>
    <phoneticPr fontId="2"/>
  </si>
  <si>
    <t>●●●</t>
    <phoneticPr fontId="2"/>
  </si>
  <si>
    <t>：</t>
    <phoneticPr fontId="2"/>
  </si>
  <si>
    <t>B</t>
    <phoneticPr fontId="2"/>
  </si>
  <si>
    <t>税率10％</t>
    <phoneticPr fontId="2"/>
  </si>
  <si>
    <t>D</t>
    <phoneticPr fontId="2"/>
  </si>
  <si>
    <t>：</t>
    <phoneticPr fontId="2"/>
  </si>
  <si>
    <t>（　　）</t>
    <phoneticPr fontId="2"/>
  </si>
  <si>
    <t>A</t>
    <phoneticPr fontId="2"/>
  </si>
  <si>
    <t>部　分　払　請　求　書</t>
    <rPh sb="0" eb="1">
      <t>ブ</t>
    </rPh>
    <rPh sb="2" eb="3">
      <t>ブン</t>
    </rPh>
    <rPh sb="4" eb="5">
      <t>バラ</t>
    </rPh>
    <rPh sb="6" eb="7">
      <t>ショウ</t>
    </rPh>
    <rPh sb="8" eb="9">
      <t>モトム</t>
    </rPh>
    <rPh sb="10" eb="11">
      <t>ショ</t>
    </rPh>
    <phoneticPr fontId="2"/>
  </si>
  <si>
    <t>T●●●●●●●●●●●●●</t>
    <phoneticPr fontId="2"/>
  </si>
  <si>
    <t>出来形部分等検査年月日</t>
    <rPh sb="0" eb="3">
      <t>デキガタ</t>
    </rPh>
    <rPh sb="3" eb="5">
      <t>ブブン</t>
    </rPh>
    <rPh sb="5" eb="6">
      <t>トウ</t>
    </rPh>
    <rPh sb="6" eb="8">
      <t>ケンサ</t>
    </rPh>
    <rPh sb="8" eb="11">
      <t>ネンガッピ</t>
    </rPh>
    <phoneticPr fontId="2"/>
  </si>
  <si>
    <t>：</t>
    <phoneticPr fontId="2"/>
  </si>
  <si>
    <t>-</t>
    <phoneticPr fontId="30"/>
  </si>
  <si>
    <t>部分払受領済額</t>
    <rPh sb="0" eb="2">
      <t>ブブン</t>
    </rPh>
    <rPh sb="2" eb="3">
      <t>バラ</t>
    </rPh>
    <rPh sb="3" eb="5">
      <t>ジュリョウ</t>
    </rPh>
    <rPh sb="5" eb="6">
      <t>ズ</t>
    </rPh>
    <rPh sb="6" eb="7">
      <t>ガク</t>
    </rPh>
    <phoneticPr fontId="2"/>
  </si>
  <si>
    <t>-</t>
    <phoneticPr fontId="2"/>
  </si>
  <si>
    <t>インボイス発行済額</t>
    <rPh sb="5" eb="7">
      <t>ハッコウ</t>
    </rPh>
    <rPh sb="7" eb="8">
      <t>スミ</t>
    </rPh>
    <rPh sb="8" eb="9">
      <t>ガク</t>
    </rPh>
    <phoneticPr fontId="2"/>
  </si>
  <si>
    <t>C</t>
    <phoneticPr fontId="2"/>
  </si>
  <si>
    <t>税率10％</t>
    <phoneticPr fontId="2"/>
  </si>
  <si>
    <t>部分払済額</t>
    <rPh sb="0" eb="2">
      <t>ブブン</t>
    </rPh>
    <rPh sb="2" eb="3">
      <t>バラ</t>
    </rPh>
    <rPh sb="3" eb="4">
      <t>ズ</t>
    </rPh>
    <rPh sb="4" eb="5">
      <t>ガク</t>
    </rPh>
    <phoneticPr fontId="30"/>
  </si>
  <si>
    <t>今回請求額　C-D</t>
    <rPh sb="0" eb="2">
      <t>コンカイ</t>
    </rPh>
    <rPh sb="2" eb="4">
      <t>セイキュウ</t>
    </rPh>
    <rPh sb="4" eb="5">
      <t>ガク</t>
    </rPh>
    <phoneticPr fontId="2"/>
  </si>
  <si>
    <t>E</t>
    <phoneticPr fontId="2"/>
  </si>
  <si>
    <t>D</t>
    <phoneticPr fontId="2"/>
  </si>
  <si>
    <t>C</t>
    <phoneticPr fontId="2"/>
  </si>
  <si>
    <t>今回請求金額</t>
    <rPh sb="0" eb="2">
      <t>コンカイ</t>
    </rPh>
    <rPh sb="2" eb="6">
      <t>セイキュウキンガク</t>
    </rPh>
    <phoneticPr fontId="30"/>
  </si>
  <si>
    <t>うち消費税相当額</t>
    <phoneticPr fontId="30"/>
  </si>
  <si>
    <t>D</t>
    <phoneticPr fontId="2"/>
  </si>
  <si>
    <t>前払金充当額</t>
    <rPh sb="0" eb="3">
      <t>マエバライキン</t>
    </rPh>
    <rPh sb="3" eb="6">
      <t>ジュウトウガク</t>
    </rPh>
    <phoneticPr fontId="30"/>
  </si>
  <si>
    <t>●　●　●</t>
    <phoneticPr fontId="2"/>
  </si>
  <si>
    <t>：</t>
    <phoneticPr fontId="2"/>
  </si>
  <si>
    <t>※適格請求書発行事業者は適宜、必要事項を追加してください。</t>
    <phoneticPr fontId="2"/>
  </si>
  <si>
    <t>代表者　</t>
    <rPh sb="0" eb="3">
      <t>ダイヒョウシャ</t>
    </rPh>
    <phoneticPr fontId="2"/>
  </si>
  <si>
    <t>●●・■■特定建設工事共同企業体</t>
    <rPh sb="5" eb="7">
      <t>トクテイ</t>
    </rPh>
    <rPh sb="7" eb="9">
      <t>ケンセツ</t>
    </rPh>
    <rPh sb="9" eb="11">
      <t>コウジ</t>
    </rPh>
    <rPh sb="11" eb="13">
      <t>キョウドウ</t>
    </rPh>
    <rPh sb="13" eb="16">
      <t>キギョウタイ</t>
    </rPh>
    <phoneticPr fontId="2"/>
  </si>
  <si>
    <t>●●株式会社</t>
    <rPh sb="2" eb="4">
      <t>カブシキ</t>
    </rPh>
    <rPh sb="4" eb="6">
      <t>カイシャ</t>
    </rPh>
    <phoneticPr fontId="2"/>
  </si>
  <si>
    <t>前払金受領済額</t>
    <rPh sb="0" eb="2">
      <t>マエバラ</t>
    </rPh>
    <rPh sb="2" eb="3">
      <t>キン</t>
    </rPh>
    <rPh sb="3" eb="5">
      <t>ジュリョウ</t>
    </rPh>
    <rPh sb="5" eb="6">
      <t>スミ</t>
    </rPh>
    <rPh sb="6" eb="7">
      <t>ガク</t>
    </rPh>
    <phoneticPr fontId="2"/>
  </si>
  <si>
    <t>出来形部分等請負代金相当額</t>
    <rPh sb="0" eb="3">
      <t>デキガタ</t>
    </rPh>
    <rPh sb="3" eb="5">
      <t>ブブン</t>
    </rPh>
    <rPh sb="5" eb="6">
      <t>トウ</t>
    </rPh>
    <rPh sb="6" eb="8">
      <t>ウケオイ</t>
    </rPh>
    <rPh sb="8" eb="10">
      <t>ダイキン</t>
    </rPh>
    <rPh sb="10" eb="12">
      <t>ソウトウ</t>
    </rPh>
    <rPh sb="12" eb="13">
      <t>ガク</t>
    </rPh>
    <phoneticPr fontId="30"/>
  </si>
  <si>
    <t>C</t>
    <phoneticPr fontId="2"/>
  </si>
  <si>
    <t>B</t>
    <phoneticPr fontId="2"/>
  </si>
  <si>
    <t>今回請求金額　A-B</t>
    <rPh sb="0" eb="2">
      <t>コンカイ</t>
    </rPh>
    <rPh sb="2" eb="4">
      <t>セイキュウ</t>
    </rPh>
    <rPh sb="4" eb="5">
      <t>キン</t>
    </rPh>
    <rPh sb="5" eb="6">
      <t>ガク</t>
    </rPh>
    <phoneticPr fontId="2"/>
  </si>
  <si>
    <t>苫小牧市長　金澤　俊　様</t>
    <rPh sb="0" eb="3">
      <t>トマコマイ</t>
    </rPh>
    <rPh sb="3" eb="5">
      <t>シチョウ</t>
    </rPh>
    <rPh sb="6" eb="8">
      <t>カナザワ</t>
    </rPh>
    <rPh sb="9" eb="10">
      <t>スグル</t>
    </rPh>
    <rPh sb="11" eb="12">
      <t>サマ</t>
    </rPh>
    <phoneticPr fontId="2"/>
  </si>
  <si>
    <t>支店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</si>
</sst>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quot;¥&quot;#,##0\ \ \ \ \ "/>
    <numFmt numFmtId="177" formatCode="&quot;¥&quot;#,##0\ \ \ \ \ \ \ "/>
    <numFmt numFmtId="178" formatCode="&quot;¥&quot;\ #,##0\ &quot;円&quot;"/>
    <numFmt numFmtId="179" formatCode="#,##0_ "/>
    <numFmt numFmtId="180" formatCode="&quot;連絡先&quot;#"/>
  </numFmts>
  <fonts count="4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明朝"/>
      <family val="1"/>
      <charset val="128"/>
    </font>
    <font>
      <sz val="11"/>
      <name val="ＭＳ 明朝"/>
      <family val="1"/>
      <charset val="128"/>
    </font>
    <font>
      <b/>
      <i/>
      <sz val="16"/>
      <name val="Times New Roman"/>
      <family val="1"/>
    </font>
    <font>
      <b/>
      <sz val="16"/>
      <name val="ＭＳ 明朝"/>
      <family val="1"/>
      <charset val="128"/>
    </font>
    <font>
      <sz val="11"/>
      <name val="ＭＳ Ｐゴシック"/>
      <family val="3"/>
      <charset val="128"/>
    </font>
    <font>
      <sz val="9"/>
      <name val="ＭＳ Ｐ明朝"/>
      <family val="1"/>
      <charset val="128"/>
    </font>
    <font>
      <sz val="9"/>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ＭＳ Ｐ明朝"/>
      <family val="1"/>
      <charset val="128"/>
    </font>
    <font>
      <b/>
      <sz val="14"/>
      <name val="ＭＳ 明朝"/>
      <family val="1"/>
      <charset val="128"/>
    </font>
    <font>
      <sz val="11"/>
      <color theme="1"/>
      <name val="ＭＳ 明朝"/>
      <family val="1"/>
      <charset val="128"/>
    </font>
    <font>
      <sz val="6"/>
      <name val="ＭＳ Ｐゴシック"/>
      <family val="2"/>
      <charset val="128"/>
      <scheme val="minor"/>
    </font>
    <font>
      <sz val="10"/>
      <name val="ＭＳ Ｐ明朝"/>
      <family val="1"/>
      <charset val="128"/>
    </font>
    <font>
      <sz val="10"/>
      <color rgb="FFFF0000"/>
      <name val="ＭＳ Ｐ明朝"/>
      <family val="1"/>
      <charset val="128"/>
    </font>
    <font>
      <sz val="9"/>
      <color indexed="81"/>
      <name val="MS P ゴシック"/>
      <family val="3"/>
      <charset val="128"/>
    </font>
    <font>
      <sz val="11"/>
      <color theme="1"/>
      <name val="游ゴシック"/>
      <family val="3"/>
      <charset val="128"/>
    </font>
    <font>
      <sz val="9"/>
      <color indexed="81"/>
      <name val="ＭＳ Ｐゴシック"/>
      <family val="3"/>
      <charset val="128"/>
    </font>
    <font>
      <b/>
      <sz val="10"/>
      <color indexed="81"/>
      <name val="MS P ゴシック"/>
      <family val="3"/>
      <charset val="128"/>
    </font>
    <font>
      <b/>
      <u/>
      <sz val="10"/>
      <color indexed="81"/>
      <name val="MS P ゴシック"/>
      <family val="3"/>
      <charset val="128"/>
    </font>
    <font>
      <b/>
      <sz val="9"/>
      <color indexed="81"/>
      <name val="MS P ゴシック"/>
      <family val="3"/>
      <charset val="128"/>
    </font>
    <font>
      <b/>
      <u/>
      <sz val="9"/>
      <color indexed="81"/>
      <name val="MS P ゴシック"/>
      <family val="3"/>
      <charset val="128"/>
    </font>
    <font>
      <u/>
      <sz val="9"/>
      <color indexed="81"/>
      <name val="MS P ゴシック"/>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00"/>
        <bgColor indexed="64"/>
      </patternFill>
    </fill>
  </fills>
  <borders count="4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auto="1"/>
      </left>
      <right style="thin">
        <color auto="1"/>
      </right>
      <top style="thin">
        <color auto="1"/>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style="thin">
        <color auto="1"/>
      </right>
      <top style="hair">
        <color auto="1"/>
      </top>
      <bottom style="hair">
        <color auto="1"/>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auto="1"/>
      </left>
      <right style="thin">
        <color auto="1"/>
      </right>
      <top style="hair">
        <color auto="1"/>
      </top>
      <bottom style="thin">
        <color auto="1"/>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auto="1"/>
      </left>
      <right style="thin">
        <color auto="1"/>
      </right>
      <top/>
      <bottom style="hair">
        <color auto="1"/>
      </bottom>
      <diagonal/>
    </border>
    <border>
      <left style="thin">
        <color indexed="64"/>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auto="1"/>
      </left>
      <right style="thin">
        <color auto="1"/>
      </right>
      <top style="hair">
        <color auto="1"/>
      </top>
      <bottom/>
      <diagonal/>
    </border>
    <border>
      <left style="thin">
        <color indexed="64"/>
      </left>
      <right style="thin">
        <color indexed="64"/>
      </right>
      <top style="thin">
        <color indexed="64"/>
      </top>
      <bottom style="thin">
        <color indexed="64"/>
      </bottom>
      <diagonal/>
    </border>
  </borders>
  <cellStyleXfs count="43">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10" applyNumberFormat="0" applyAlignment="0" applyProtection="0">
      <alignment vertical="center"/>
    </xf>
    <xf numFmtId="0" fontId="14" fillId="29" borderId="0" applyNumberFormat="0" applyBorder="0" applyAlignment="0" applyProtection="0">
      <alignment vertical="center"/>
    </xf>
    <xf numFmtId="0" fontId="7" fillId="3" borderId="11" applyNumberFormat="0" applyFont="0" applyAlignment="0" applyProtection="0">
      <alignment vertical="center"/>
    </xf>
    <xf numFmtId="0" fontId="15" fillId="0" borderId="12" applyNumberFormat="0" applyFill="0" applyAlignment="0" applyProtection="0">
      <alignment vertical="center"/>
    </xf>
    <xf numFmtId="0" fontId="16" fillId="30" borderId="0" applyNumberFormat="0" applyBorder="0" applyAlignment="0" applyProtection="0">
      <alignment vertical="center"/>
    </xf>
    <xf numFmtId="0" fontId="17" fillId="31" borderId="13" applyNumberFormat="0" applyAlignment="0" applyProtection="0">
      <alignment vertical="center"/>
    </xf>
    <xf numFmtId="0" fontId="18" fillId="0" borderId="0" applyNumberFormat="0" applyFill="0" applyBorder="0" applyAlignment="0" applyProtection="0">
      <alignment vertical="center"/>
    </xf>
    <xf numFmtId="0" fontId="19" fillId="0" borderId="14" applyNumberFormat="0" applyFill="0" applyAlignment="0" applyProtection="0">
      <alignment vertical="center"/>
    </xf>
    <xf numFmtId="0" fontId="20" fillId="0" borderId="15" applyNumberFormat="0" applyFill="0" applyAlignment="0" applyProtection="0">
      <alignment vertical="center"/>
    </xf>
    <xf numFmtId="0" fontId="21" fillId="0" borderId="16" applyNumberFormat="0" applyFill="0" applyAlignment="0" applyProtection="0">
      <alignment vertical="center"/>
    </xf>
    <xf numFmtId="0" fontId="21" fillId="0" borderId="0" applyNumberFormat="0" applyFill="0" applyBorder="0" applyAlignment="0" applyProtection="0">
      <alignment vertical="center"/>
    </xf>
    <xf numFmtId="0" fontId="22" fillId="0" borderId="17" applyNumberFormat="0" applyFill="0" applyAlignment="0" applyProtection="0">
      <alignment vertical="center"/>
    </xf>
    <xf numFmtId="0" fontId="23" fillId="31" borderId="18" applyNumberFormat="0" applyAlignment="0" applyProtection="0">
      <alignment vertical="center"/>
    </xf>
    <xf numFmtId="0" fontId="24" fillId="0" borderId="0" applyNumberFormat="0" applyFill="0" applyBorder="0" applyAlignment="0" applyProtection="0">
      <alignment vertical="center"/>
    </xf>
    <xf numFmtId="0" fontId="25" fillId="2" borderId="13" applyNumberFormat="0" applyAlignment="0" applyProtection="0">
      <alignment vertical="center"/>
    </xf>
    <xf numFmtId="0" fontId="26" fillId="32" borderId="0" applyNumberFormat="0" applyBorder="0" applyAlignment="0" applyProtection="0">
      <alignment vertical="center"/>
    </xf>
    <xf numFmtId="0" fontId="1" fillId="0" borderId="0">
      <alignment vertical="center"/>
    </xf>
  </cellStyleXfs>
  <cellXfs count="126">
    <xf numFmtId="0" fontId="0" fillId="0" borderId="0" xfId="0" applyAlignment="1"/>
    <xf numFmtId="0" fontId="4" fillId="0" borderId="2" xfId="0" applyFont="1" applyBorder="1" applyAlignment="1">
      <alignment horizontal="distributed" vertical="center"/>
    </xf>
    <xf numFmtId="0" fontId="3" fillId="0" borderId="0" xfId="0" applyFont="1" applyBorder="1" applyAlignment="1">
      <alignment horizontal="left" vertical="center" indent="8"/>
    </xf>
    <xf numFmtId="0" fontId="4" fillId="0" borderId="0" xfId="0" applyFont="1" applyBorder="1" applyAlignment="1">
      <alignment vertical="center"/>
    </xf>
    <xf numFmtId="0" fontId="4" fillId="0" borderId="0" xfId="0" applyFont="1" applyBorder="1" applyAlignment="1">
      <alignment horizontal="distributed" vertical="center"/>
    </xf>
    <xf numFmtId="176" fontId="5" fillId="0" borderId="0" xfId="0" applyNumberFormat="1" applyFont="1" applyBorder="1" applyAlignment="1">
      <alignment vertical="center"/>
    </xf>
    <xf numFmtId="0" fontId="4" fillId="0" borderId="2"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27" fillId="33" borderId="0" xfId="0" applyFont="1" applyFill="1" applyAlignment="1">
      <alignment vertical="center"/>
    </xf>
    <xf numFmtId="0" fontId="3" fillId="0" borderId="0" xfId="0" applyFont="1" applyAlignment="1">
      <alignment vertical="center"/>
    </xf>
    <xf numFmtId="0" fontId="4" fillId="0" borderId="0" xfId="0" applyFont="1" applyAlignment="1">
      <alignment vertical="center"/>
    </xf>
    <xf numFmtId="0" fontId="4" fillId="0" borderId="0" xfId="0" applyFont="1" applyAlignment="1">
      <alignment horizontal="right" vertical="center"/>
    </xf>
    <xf numFmtId="0" fontId="4" fillId="0" borderId="1" xfId="0" applyFont="1" applyBorder="1" applyAlignment="1">
      <alignment horizontal="distributed" vertical="center"/>
    </xf>
    <xf numFmtId="0" fontId="3" fillId="0" borderId="0" xfId="0" applyFont="1" applyBorder="1" applyAlignment="1">
      <alignment vertical="center"/>
    </xf>
    <xf numFmtId="0" fontId="4" fillId="0" borderId="1" xfId="0" applyFont="1" applyBorder="1" applyAlignment="1">
      <alignment vertical="center"/>
    </xf>
    <xf numFmtId="0" fontId="6"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horizontal="right" vertical="center"/>
    </xf>
    <xf numFmtId="0" fontId="27" fillId="33" borderId="0" xfId="0" applyFont="1" applyFill="1" applyAlignment="1">
      <alignment horizontal="right" vertical="center"/>
    </xf>
    <xf numFmtId="0" fontId="28" fillId="0" borderId="0" xfId="0" applyFont="1" applyBorder="1" applyAlignment="1">
      <alignment horizontal="left" vertical="center"/>
    </xf>
    <xf numFmtId="0" fontId="28" fillId="0" borderId="1" xfId="0" applyFont="1" applyBorder="1" applyAlignment="1">
      <alignment horizontal="left" vertical="center"/>
    </xf>
    <xf numFmtId="0" fontId="28" fillId="0" borderId="0" xfId="0" applyFont="1" applyBorder="1" applyAlignment="1">
      <alignment horizontal="distributed" vertical="center"/>
    </xf>
    <xf numFmtId="178" fontId="28" fillId="0" borderId="0" xfId="0" applyNumberFormat="1" applyFont="1" applyBorder="1" applyAlignment="1">
      <alignment horizontal="center" vertical="center"/>
    </xf>
    <xf numFmtId="0" fontId="3" fillId="0" borderId="0" xfId="0" applyFont="1" applyBorder="1" applyAlignment="1">
      <alignment horizontal="center" vertical="center"/>
    </xf>
    <xf numFmtId="58" fontId="4" fillId="0" borderId="0" xfId="0" applyNumberFormat="1" applyFont="1" applyBorder="1" applyAlignment="1">
      <alignment horizontal="left" vertical="center"/>
    </xf>
    <xf numFmtId="0" fontId="3" fillId="0" borderId="1" xfId="0" applyFont="1" applyBorder="1" applyAlignment="1">
      <alignment horizontal="distributed" vertical="center"/>
    </xf>
    <xf numFmtId="0" fontId="3" fillId="0" borderId="1" xfId="0" applyFont="1" applyBorder="1" applyAlignment="1">
      <alignment horizontal="left" vertical="center" indent="8"/>
    </xf>
    <xf numFmtId="0" fontId="29" fillId="0" borderId="0" xfId="42" applyFont="1">
      <alignment vertical="center"/>
    </xf>
    <xf numFmtId="9" fontId="29" fillId="0" borderId="0" xfId="42" applyNumberFormat="1" applyFont="1">
      <alignment vertical="center"/>
    </xf>
    <xf numFmtId="0" fontId="8" fillId="0" borderId="7"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left" vertical="center" indent="8"/>
    </xf>
    <xf numFmtId="0" fontId="8" fillId="0" borderId="21"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distributed" vertical="center" indent="2"/>
    </xf>
    <xf numFmtId="0" fontId="29" fillId="0" borderId="0" xfId="42" applyFont="1" applyAlignment="1">
      <alignment horizontal="distributed" vertical="center" justifyLastLine="1"/>
    </xf>
    <xf numFmtId="0" fontId="8" fillId="0" borderId="8" xfId="0" applyFont="1" applyBorder="1" applyAlignment="1">
      <alignment vertical="center"/>
    </xf>
    <xf numFmtId="0" fontId="8" fillId="0" borderId="23" xfId="0" applyFont="1" applyBorder="1" applyAlignment="1">
      <alignment horizontal="center" vertical="center"/>
    </xf>
    <xf numFmtId="179" fontId="8" fillId="0" borderId="24" xfId="0" applyNumberFormat="1" applyFont="1" applyBorder="1" applyAlignment="1">
      <alignment horizontal="right" vertical="center"/>
    </xf>
    <xf numFmtId="179" fontId="9" fillId="0" borderId="24" xfId="0" applyNumberFormat="1" applyFont="1" applyBorder="1" applyAlignment="1">
      <alignment vertical="center"/>
    </xf>
    <xf numFmtId="0" fontId="9" fillId="0" borderId="25" xfId="0" applyFont="1" applyBorder="1" applyAlignment="1">
      <alignment vertical="center"/>
    </xf>
    <xf numFmtId="179" fontId="29" fillId="0" borderId="0" xfId="42" applyNumberFormat="1" applyFont="1">
      <alignment vertical="center"/>
    </xf>
    <xf numFmtId="0" fontId="8" fillId="0" borderId="0" xfId="0" applyFont="1" applyBorder="1" applyAlignment="1">
      <alignment horizontal="center" vertical="center"/>
    </xf>
    <xf numFmtId="0" fontId="8" fillId="0" borderId="4" xfId="0" applyFont="1" applyBorder="1" applyAlignment="1">
      <alignment vertical="center"/>
    </xf>
    <xf numFmtId="0" fontId="8" fillId="0" borderId="4" xfId="0" applyFont="1" applyBorder="1" applyAlignment="1">
      <alignment horizontal="center" vertical="center"/>
    </xf>
    <xf numFmtId="179" fontId="8" fillId="0" borderId="4" xfId="0" applyNumberFormat="1" applyFont="1" applyBorder="1" applyAlignment="1">
      <alignment horizontal="right" vertical="center"/>
    </xf>
    <xf numFmtId="0" fontId="9" fillId="0" borderId="4" xfId="0" applyFont="1" applyBorder="1" applyAlignment="1">
      <alignment horizontal="right" vertical="center"/>
    </xf>
    <xf numFmtId="0" fontId="9" fillId="0" borderId="4" xfId="0" applyFont="1" applyBorder="1" applyAlignment="1">
      <alignment horizontal="distributed" vertical="center"/>
    </xf>
    <xf numFmtId="0" fontId="29" fillId="0" borderId="0" xfId="42" applyFont="1" applyAlignment="1">
      <alignment horizontal="left" vertical="center" indent="1"/>
    </xf>
    <xf numFmtId="0" fontId="3" fillId="0" borderId="0" xfId="0" applyFont="1" applyAlignment="1">
      <alignment horizontal="center" vertical="center"/>
    </xf>
    <xf numFmtId="177" fontId="5" fillId="0" borderId="0" xfId="0" applyNumberFormat="1" applyFont="1" applyBorder="1" applyAlignment="1">
      <alignment vertical="center"/>
    </xf>
    <xf numFmtId="0" fontId="4" fillId="0" borderId="19" xfId="0" applyFont="1" applyBorder="1" applyAlignment="1">
      <alignment horizontal="distributed" vertical="center"/>
    </xf>
    <xf numFmtId="0" fontId="4" fillId="0" borderId="2" xfId="0" applyNumberFormat="1" applyFont="1" applyBorder="1" applyAlignment="1">
      <alignment horizontal="distributed" vertical="center"/>
    </xf>
    <xf numFmtId="0" fontId="4" fillId="0" borderId="2" xfId="0" applyFont="1" applyBorder="1" applyAlignment="1">
      <alignment horizontal="right" vertical="center"/>
    </xf>
    <xf numFmtId="0" fontId="3" fillId="0" borderId="26" xfId="0" applyFont="1" applyBorder="1" applyAlignment="1">
      <alignment vertical="center"/>
    </xf>
    <xf numFmtId="0" fontId="3" fillId="0" borderId="26" xfId="0" applyFont="1" applyBorder="1" applyAlignment="1">
      <alignment horizontal="right" vertical="center"/>
    </xf>
    <xf numFmtId="0" fontId="4" fillId="0" borderId="2" xfId="0" applyFont="1" applyBorder="1" applyAlignment="1">
      <alignment horizontal="left" vertical="center"/>
    </xf>
    <xf numFmtId="0" fontId="4" fillId="0" borderId="26" xfId="0" applyFont="1" applyBorder="1" applyAlignment="1">
      <alignment vertical="center"/>
    </xf>
    <xf numFmtId="0" fontId="4" fillId="0" borderId="0" xfId="0" applyFont="1" applyBorder="1" applyAlignment="1">
      <alignment horizontal="center" vertical="center"/>
    </xf>
    <xf numFmtId="0" fontId="31" fillId="0" borderId="0" xfId="0" applyFont="1" applyAlignment="1">
      <alignment vertical="center"/>
    </xf>
    <xf numFmtId="0" fontId="32" fillId="33" borderId="0" xfId="0" applyFont="1" applyFill="1" applyAlignment="1">
      <alignment vertical="center"/>
    </xf>
    <xf numFmtId="0" fontId="8" fillId="0" borderId="19" xfId="0" applyFont="1" applyBorder="1" applyAlignment="1">
      <alignment vertical="center"/>
    </xf>
    <xf numFmtId="0" fontId="8" fillId="0" borderId="20" xfId="0" applyFont="1" applyBorder="1" applyAlignment="1">
      <alignment horizontal="center" vertical="center"/>
    </xf>
    <xf numFmtId="179" fontId="8" fillId="0" borderId="21" xfId="0" applyNumberFormat="1" applyFont="1" applyBorder="1" applyAlignment="1">
      <alignment horizontal="right" vertical="center"/>
    </xf>
    <xf numFmtId="179" fontId="9" fillId="0" borderId="21" xfId="0" applyNumberFormat="1" applyFont="1" applyBorder="1" applyAlignment="1">
      <alignment vertical="center"/>
    </xf>
    <xf numFmtId="0" fontId="9" fillId="0" borderId="22" xfId="0" applyFont="1" applyBorder="1" applyAlignment="1">
      <alignment vertical="center"/>
    </xf>
    <xf numFmtId="0" fontId="9" fillId="0" borderId="24" xfId="0" applyFont="1" applyBorder="1" applyAlignment="1">
      <alignment horizontal="right" vertical="center"/>
    </xf>
    <xf numFmtId="0" fontId="9" fillId="0" borderId="25" xfId="0" applyFont="1" applyBorder="1" applyAlignment="1">
      <alignment horizontal="distributed" vertical="center"/>
    </xf>
    <xf numFmtId="0" fontId="8" fillId="0" borderId="6" xfId="0" applyFont="1" applyBorder="1" applyAlignment="1">
      <alignment vertical="center"/>
    </xf>
    <xf numFmtId="0" fontId="8" fillId="0" borderId="27" xfId="0" applyFont="1" applyBorder="1" applyAlignment="1">
      <alignment horizontal="center" vertical="center"/>
    </xf>
    <xf numFmtId="179" fontId="8" fillId="0" borderId="28" xfId="0" applyNumberFormat="1" applyFont="1" applyBorder="1" applyAlignment="1">
      <alignment horizontal="right" vertical="center"/>
    </xf>
    <xf numFmtId="0" fontId="9" fillId="0" borderId="28" xfId="0" applyFont="1" applyBorder="1" applyAlignment="1">
      <alignment horizontal="right" vertical="center"/>
    </xf>
    <xf numFmtId="0" fontId="9" fillId="0" borderId="29" xfId="0" applyFont="1" applyBorder="1" applyAlignment="1">
      <alignment vertical="center"/>
    </xf>
    <xf numFmtId="0" fontId="8" fillId="0" borderId="30" xfId="0" applyFont="1" applyBorder="1" applyAlignment="1">
      <alignment vertical="center"/>
    </xf>
    <xf numFmtId="0" fontId="8" fillId="0" borderId="31" xfId="0" applyFont="1" applyBorder="1" applyAlignment="1">
      <alignment horizontal="center" vertical="center"/>
    </xf>
    <xf numFmtId="179" fontId="8" fillId="0" borderId="32" xfId="0" applyNumberFormat="1" applyFont="1" applyBorder="1" applyAlignment="1">
      <alignment horizontal="right" vertical="center"/>
    </xf>
    <xf numFmtId="179" fontId="9" fillId="0" borderId="32" xfId="0" applyNumberFormat="1" applyFont="1" applyBorder="1" applyAlignment="1">
      <alignment horizontal="right" vertical="center"/>
    </xf>
    <xf numFmtId="0" fontId="9" fillId="0" borderId="33" xfId="0" applyFont="1" applyBorder="1" applyAlignment="1">
      <alignment vertical="center"/>
    </xf>
    <xf numFmtId="0" fontId="8" fillId="0" borderId="34" xfId="0" applyFont="1" applyBorder="1" applyAlignment="1">
      <alignment vertical="center"/>
    </xf>
    <xf numFmtId="0" fontId="8" fillId="0" borderId="35" xfId="0" applyFont="1" applyBorder="1" applyAlignment="1">
      <alignment horizontal="center" vertical="center"/>
    </xf>
    <xf numFmtId="179" fontId="8" fillId="0" borderId="36" xfId="0" applyNumberFormat="1" applyFont="1" applyBorder="1" applyAlignment="1">
      <alignment horizontal="right" vertical="center"/>
    </xf>
    <xf numFmtId="0" fontId="4" fillId="0" borderId="36" xfId="0" applyFont="1" applyBorder="1" applyAlignment="1">
      <alignment horizontal="right" vertical="center"/>
    </xf>
    <xf numFmtId="0" fontId="4" fillId="0" borderId="37" xfId="0" applyFont="1" applyBorder="1" applyAlignment="1">
      <alignment vertical="center"/>
    </xf>
    <xf numFmtId="0" fontId="34" fillId="0" borderId="0" xfId="42" applyFont="1">
      <alignment vertical="center"/>
    </xf>
    <xf numFmtId="0" fontId="8" fillId="0" borderId="0" xfId="0" applyFont="1" applyBorder="1" applyAlignment="1">
      <alignment vertical="center"/>
    </xf>
    <xf numFmtId="179" fontId="8" fillId="0" borderId="0" xfId="0" applyNumberFormat="1" applyFont="1" applyBorder="1" applyAlignment="1">
      <alignment vertical="center"/>
    </xf>
    <xf numFmtId="0" fontId="4" fillId="0" borderId="0" xfId="0" applyFont="1" applyBorder="1" applyAlignment="1">
      <alignment horizontal="right" vertical="center"/>
    </xf>
    <xf numFmtId="0" fontId="34" fillId="0" borderId="0" xfId="42" applyFont="1" applyAlignment="1">
      <alignment horizontal="left" vertical="center" indent="1"/>
    </xf>
    <xf numFmtId="179" fontId="34" fillId="0" borderId="0" xfId="42" applyNumberFormat="1" applyFont="1">
      <alignment vertical="center"/>
    </xf>
    <xf numFmtId="0" fontId="8" fillId="0" borderId="0" xfId="0" applyFont="1" applyAlignment="1">
      <alignment vertical="center"/>
    </xf>
    <xf numFmtId="0" fontId="8" fillId="0" borderId="38" xfId="0" applyFont="1" applyBorder="1" applyAlignment="1">
      <alignment vertical="center"/>
    </xf>
    <xf numFmtId="0" fontId="8" fillId="0" borderId="39" xfId="0" applyFont="1" applyBorder="1" applyAlignment="1">
      <alignment horizontal="center" vertical="center"/>
    </xf>
    <xf numFmtId="179" fontId="8" fillId="0" borderId="40" xfId="0" applyNumberFormat="1" applyFont="1" applyBorder="1" applyAlignment="1">
      <alignment horizontal="right" vertical="center"/>
    </xf>
    <xf numFmtId="0" fontId="9" fillId="0" borderId="41" xfId="0" applyFont="1" applyBorder="1" applyAlignment="1">
      <alignment vertical="center"/>
    </xf>
    <xf numFmtId="0" fontId="4" fillId="0" borderId="4" xfId="0" applyFont="1" applyBorder="1" applyAlignment="1">
      <alignment horizontal="right" vertical="center"/>
    </xf>
    <xf numFmtId="0" fontId="4" fillId="0" borderId="4" xfId="0" applyFont="1" applyBorder="1" applyAlignment="1">
      <alignment vertical="center"/>
    </xf>
    <xf numFmtId="9" fontId="34" fillId="0" borderId="0" xfId="42" applyNumberFormat="1" applyFont="1">
      <alignment vertical="center"/>
    </xf>
    <xf numFmtId="0" fontId="34" fillId="0" borderId="0" xfId="42" applyFont="1" applyAlignment="1">
      <alignment horizontal="distributed" vertical="center" justifyLastLine="1"/>
    </xf>
    <xf numFmtId="0" fontId="9" fillId="0" borderId="40" xfId="0" applyFont="1" applyBorder="1" applyAlignment="1">
      <alignment horizontal="right" vertical="center"/>
    </xf>
    <xf numFmtId="0" fontId="4" fillId="0" borderId="32" xfId="0" applyFont="1" applyBorder="1" applyAlignment="1">
      <alignment horizontal="right" vertical="center"/>
    </xf>
    <xf numFmtId="0" fontId="4" fillId="0" borderId="33" xfId="0" applyFont="1" applyBorder="1" applyAlignment="1">
      <alignment vertical="center"/>
    </xf>
    <xf numFmtId="179" fontId="8" fillId="0" borderId="36" xfId="0" applyNumberFormat="1" applyFont="1" applyBorder="1" applyAlignment="1">
      <alignment vertical="center"/>
    </xf>
    <xf numFmtId="179" fontId="9" fillId="0" borderId="40" xfId="0" applyNumberFormat="1" applyFont="1" applyBorder="1" applyAlignment="1">
      <alignment horizontal="right" vertical="center"/>
    </xf>
    <xf numFmtId="0" fontId="8" fillId="0" borderId="42" xfId="0" applyFont="1" applyBorder="1" applyAlignment="1">
      <alignment vertical="center"/>
    </xf>
    <xf numFmtId="0" fontId="8" fillId="0" borderId="43" xfId="0" applyFont="1" applyBorder="1" applyAlignment="1">
      <alignment horizontal="center" vertical="center"/>
    </xf>
    <xf numFmtId="179" fontId="8" fillId="0" borderId="44" xfId="0" applyNumberFormat="1" applyFont="1" applyBorder="1" applyAlignment="1">
      <alignment horizontal="right" vertical="center"/>
    </xf>
    <xf numFmtId="179" fontId="9" fillId="0" borderId="44" xfId="0" applyNumberFormat="1" applyFont="1" applyBorder="1" applyAlignment="1">
      <alignment horizontal="right" vertical="center"/>
    </xf>
    <xf numFmtId="0" fontId="9" fillId="0" borderId="45" xfId="0" applyFont="1" applyBorder="1" applyAlignment="1">
      <alignment vertical="center"/>
    </xf>
    <xf numFmtId="0" fontId="34" fillId="0" borderId="0" xfId="42" applyFont="1" applyAlignment="1">
      <alignment vertical="center"/>
    </xf>
    <xf numFmtId="179" fontId="29" fillId="0" borderId="46" xfId="42" applyNumberFormat="1" applyFont="1" applyBorder="1">
      <alignment vertical="center"/>
    </xf>
    <xf numFmtId="179" fontId="34" fillId="0" borderId="46" xfId="42" applyNumberFormat="1" applyFont="1" applyBorder="1">
      <alignment vertical="center"/>
    </xf>
    <xf numFmtId="0" fontId="3" fillId="0" borderId="8" xfId="0" applyFont="1" applyBorder="1" applyAlignment="1">
      <alignment vertical="center"/>
    </xf>
    <xf numFmtId="0" fontId="3" fillId="0" borderId="1" xfId="0" applyFont="1" applyBorder="1" applyAlignment="1">
      <alignment vertical="center"/>
    </xf>
    <xf numFmtId="0" fontId="3" fillId="0" borderId="1" xfId="0" applyFont="1" applyBorder="1" applyAlignment="1">
      <alignment horizontal="center" vertical="center"/>
    </xf>
    <xf numFmtId="0" fontId="3" fillId="0" borderId="9" xfId="0" applyFont="1" applyBorder="1" applyAlignment="1">
      <alignment horizontal="center" vertical="center"/>
    </xf>
    <xf numFmtId="0" fontId="6" fillId="0" borderId="0" xfId="0" applyFont="1" applyAlignment="1">
      <alignment horizontal="center" vertical="center"/>
    </xf>
    <xf numFmtId="0" fontId="4" fillId="0" borderId="0" xfId="0" applyFont="1" applyAlignment="1">
      <alignment horizontal="left" vertical="center"/>
    </xf>
    <xf numFmtId="178" fontId="28" fillId="0" borderId="1" xfId="0" applyNumberFormat="1" applyFont="1" applyBorder="1" applyAlignment="1">
      <alignment horizontal="center" vertical="center"/>
    </xf>
    <xf numFmtId="0" fontId="4" fillId="0" borderId="0" xfId="0" applyFont="1" applyBorder="1" applyAlignment="1">
      <alignment horizontal="lef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0" xfId="0" applyFont="1" applyBorder="1" applyAlignment="1">
      <alignment vertical="center"/>
    </xf>
    <xf numFmtId="180" fontId="3" fillId="0" borderId="0" xfId="0" applyNumberFormat="1" applyFont="1" applyBorder="1" applyAlignment="1">
      <alignment horizontal="center" vertical="center"/>
    </xf>
    <xf numFmtId="180" fontId="3" fillId="0" borderId="7" xfId="0" applyNumberFormat="1" applyFont="1" applyBorder="1" applyAlignment="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1101586</xdr:colOff>
      <xdr:row>9</xdr:row>
      <xdr:rowOff>28575</xdr:rowOff>
    </xdr:from>
    <xdr:to>
      <xdr:col>6</xdr:col>
      <xdr:colOff>1366630</xdr:colOff>
      <xdr:row>10</xdr:row>
      <xdr:rowOff>0</xdr:rowOff>
    </xdr:to>
    <xdr:sp macro="" textlink="" fLocksText="0">
      <xdr:nvSpPr>
        <xdr:cNvPr id="2" name="Oval 1"/>
        <xdr:cNvSpPr/>
      </xdr:nvSpPr>
      <xdr:spPr bwMode="auto">
        <a:xfrm flipH="1">
          <a:off x="6607036" y="2428875"/>
          <a:ext cx="265044" cy="238125"/>
        </a:xfrm>
        <a:prstGeom prst="ellipse">
          <a:avLst/>
        </a:prstGeom>
        <a:solidFill>
          <a:srgbClr val="FFFFFF"/>
        </a:solidFill>
        <a:ln w="9525">
          <a:solidFill>
            <a:srgbClr val="000000"/>
          </a:solidFill>
          <a:round/>
        </a:ln>
      </xdr:spPr>
      <xdr:txBody>
        <a:bodyPr vertOverflow="clip" wrap="square" lIns="27432" tIns="18288" rIns="0" bIns="0" anchor="t" upright="1"/>
        <a:lstStyle/>
        <a:p>
          <a:pPr algn="l" rtl="0"/>
          <a:r>
            <a:rPr lang="ja-JP" altLang="en-US" sz="1100" b="0" i="0" u="none" baseline="0">
              <a:solidFill>
                <a:srgbClr val="000000"/>
              </a:solidFill>
              <a:latin typeface="ＭＳ Ｐ明朝"/>
              <a:ea typeface="ＭＳ Ｐ明朝"/>
            </a:rPr>
            <a:t>印</a:t>
          </a:r>
        </a:p>
      </xdr:txBody>
    </xdr:sp>
    <xdr:clientData/>
  </xdr:twoCellAnchor>
  <xdr:twoCellAnchor>
    <xdr:from>
      <xdr:col>1</xdr:col>
      <xdr:colOff>257175</xdr:colOff>
      <xdr:row>41</xdr:row>
      <xdr:rowOff>247651</xdr:rowOff>
    </xdr:from>
    <xdr:to>
      <xdr:col>6</xdr:col>
      <xdr:colOff>824947</xdr:colOff>
      <xdr:row>43</xdr:row>
      <xdr:rowOff>171451</xdr:rowOff>
    </xdr:to>
    <xdr:sp macro="" textlink="">
      <xdr:nvSpPr>
        <xdr:cNvPr id="3" name="テキスト ボックス 2"/>
        <xdr:cNvSpPr txBox="1"/>
      </xdr:nvSpPr>
      <xdr:spPr>
        <a:xfrm>
          <a:off x="419100" y="11325226"/>
          <a:ext cx="5911297"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備考 </a:t>
          </a:r>
          <a:r>
            <a:rPr kumimoji="1" lang="en-US" altLang="ja-JP" sz="900">
              <a:latin typeface="ＭＳ 明朝" panose="02020609040205080304" pitchFamily="17" charset="-128"/>
              <a:ea typeface="ＭＳ 明朝" panose="02020609040205080304" pitchFamily="17" charset="-128"/>
            </a:rPr>
            <a:t>1</a:t>
          </a:r>
          <a:r>
            <a:rPr kumimoji="1" lang="en-US" altLang="ja-JP" sz="900" baseline="0">
              <a:latin typeface="ＭＳ 明朝" panose="02020609040205080304" pitchFamily="17" charset="-128"/>
              <a:ea typeface="ＭＳ 明朝" panose="02020609040205080304" pitchFamily="17" charset="-128"/>
            </a:rPr>
            <a:t> </a:t>
          </a:r>
          <a:r>
            <a:rPr kumimoji="1" lang="ja-JP" altLang="en-US" sz="900" baseline="0">
              <a:latin typeface="ＭＳ 明朝" panose="02020609040205080304" pitchFamily="17" charset="-128"/>
              <a:ea typeface="ＭＳ 明朝" panose="02020609040205080304" pitchFamily="17" charset="-128"/>
            </a:rPr>
            <a:t>消費税相当額は原則として切捨てとしてください。ただし、本契約に係るインボイスの合計金額と契約</a:t>
          </a:r>
          <a:endParaRPr kumimoji="1" lang="en-US" altLang="ja-JP" sz="900" baseline="0">
            <a:latin typeface="ＭＳ 明朝" panose="02020609040205080304" pitchFamily="17" charset="-128"/>
            <a:ea typeface="ＭＳ 明朝" panose="02020609040205080304" pitchFamily="17" charset="-128"/>
          </a:endParaRPr>
        </a:p>
        <a:p>
          <a:r>
            <a:rPr kumimoji="1" lang="ja-JP" altLang="en-US" sz="900" baseline="0">
              <a:latin typeface="ＭＳ 明朝" panose="02020609040205080304" pitchFamily="17" charset="-128"/>
              <a:ea typeface="ＭＳ 明朝" panose="02020609040205080304" pitchFamily="17" charset="-128"/>
            </a:rPr>
            <a:t>　　　 書に記載された消費税相当額とが一致しない場合は切上げとしてください。</a:t>
          </a:r>
          <a:endParaRPr kumimoji="1" lang="en-US" altLang="ja-JP" sz="900" baseline="0">
            <a:latin typeface="ＭＳ 明朝" panose="02020609040205080304" pitchFamily="17" charset="-128"/>
            <a:ea typeface="ＭＳ 明朝" panose="02020609040205080304" pitchFamily="17" charset="-128"/>
          </a:endParaRPr>
        </a:p>
      </xdr:txBody>
    </xdr:sp>
    <xdr:clientData/>
  </xdr:twoCellAnchor>
  <xdr:twoCellAnchor>
    <xdr:from>
      <xdr:col>9</xdr:col>
      <xdr:colOff>1516716</xdr:colOff>
      <xdr:row>0</xdr:row>
      <xdr:rowOff>150159</xdr:rowOff>
    </xdr:from>
    <xdr:to>
      <xdr:col>13</xdr:col>
      <xdr:colOff>8964</xdr:colOff>
      <xdr:row>5</xdr:row>
      <xdr:rowOff>194983</xdr:rowOff>
    </xdr:to>
    <xdr:sp macro="" textlink="">
      <xdr:nvSpPr>
        <xdr:cNvPr id="4" name="テキスト ボックス 3"/>
        <xdr:cNvSpPr txBox="1"/>
      </xdr:nvSpPr>
      <xdr:spPr>
        <a:xfrm>
          <a:off x="8908116" y="150159"/>
          <a:ext cx="3216648" cy="13783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0"/>
            <a:t>・前払金の請求は ２</a:t>
          </a:r>
          <a:r>
            <a:rPr kumimoji="1" lang="en-US" altLang="ja-JP" sz="1400" b="0"/>
            <a:t>-</a:t>
          </a:r>
          <a:r>
            <a:rPr kumimoji="1" lang="ja-JP" altLang="en-US" sz="1400" b="0"/>
            <a:t>１ 前払金請求書　を使用してください。</a:t>
          </a:r>
          <a:endParaRPr kumimoji="1" lang="en-US" altLang="ja-JP" sz="1400" b="0"/>
        </a:p>
        <a:p>
          <a:endParaRPr kumimoji="1" lang="en-US" altLang="ja-JP" sz="1400" b="0"/>
        </a:p>
        <a:p>
          <a:r>
            <a:rPr kumimoji="1" lang="ja-JP" altLang="en-US" sz="1400" b="0"/>
            <a:t>・前払金受領後の請求は ２</a:t>
          </a:r>
          <a:r>
            <a:rPr kumimoji="1" lang="en-US" altLang="ja-JP" sz="1400" b="0"/>
            <a:t>-</a:t>
          </a:r>
          <a:r>
            <a:rPr kumimoji="1" lang="ja-JP" altLang="en-US" sz="1400" b="0"/>
            <a:t>２ 請求書を使用してください。</a:t>
          </a:r>
          <a:endParaRPr kumimoji="1" lang="en-US" altLang="ja-JP" sz="1400" b="0"/>
        </a:p>
        <a:p>
          <a:endParaRPr kumimoji="1" lang="ja-JP" altLang="en-US" sz="1400" b="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1101586</xdr:colOff>
      <xdr:row>9</xdr:row>
      <xdr:rowOff>28575</xdr:rowOff>
    </xdr:from>
    <xdr:to>
      <xdr:col>6</xdr:col>
      <xdr:colOff>1366630</xdr:colOff>
      <xdr:row>10</xdr:row>
      <xdr:rowOff>0</xdr:rowOff>
    </xdr:to>
    <xdr:sp macro="" textlink="" fLocksText="0">
      <xdr:nvSpPr>
        <xdr:cNvPr id="2" name="Oval 1"/>
        <xdr:cNvSpPr/>
      </xdr:nvSpPr>
      <xdr:spPr bwMode="auto">
        <a:xfrm flipH="1">
          <a:off x="6607036" y="2428875"/>
          <a:ext cx="265044" cy="238125"/>
        </a:xfrm>
        <a:prstGeom prst="ellipse">
          <a:avLst/>
        </a:prstGeom>
        <a:solidFill>
          <a:srgbClr val="FFFFFF"/>
        </a:solidFill>
        <a:ln w="9525">
          <a:solidFill>
            <a:srgbClr val="000000"/>
          </a:solidFill>
          <a:round/>
        </a:ln>
      </xdr:spPr>
      <xdr:txBody>
        <a:bodyPr vertOverflow="clip" wrap="square" lIns="27432" tIns="18288" rIns="0" bIns="0" anchor="t" upright="1"/>
        <a:lstStyle/>
        <a:p>
          <a:pPr algn="l" rtl="0"/>
          <a:r>
            <a:rPr lang="ja-JP" altLang="en-US" sz="1100" b="0" i="0" u="none" baseline="0">
              <a:solidFill>
                <a:srgbClr val="000000"/>
              </a:solidFill>
              <a:latin typeface="ＭＳ Ｐ明朝"/>
              <a:ea typeface="ＭＳ Ｐ明朝"/>
            </a:rPr>
            <a:t>印</a:t>
          </a:r>
        </a:p>
      </xdr:txBody>
    </xdr:sp>
    <xdr:clientData/>
  </xdr:twoCellAnchor>
  <xdr:twoCellAnchor>
    <xdr:from>
      <xdr:col>1</xdr:col>
      <xdr:colOff>142875</xdr:colOff>
      <xdr:row>40</xdr:row>
      <xdr:rowOff>171450</xdr:rowOff>
    </xdr:from>
    <xdr:to>
      <xdr:col>6</xdr:col>
      <xdr:colOff>714375</xdr:colOff>
      <xdr:row>42</xdr:row>
      <xdr:rowOff>133350</xdr:rowOff>
    </xdr:to>
    <xdr:sp macro="" textlink="">
      <xdr:nvSpPr>
        <xdr:cNvPr id="3" name="テキスト ボックス 2"/>
        <xdr:cNvSpPr txBox="1"/>
      </xdr:nvSpPr>
      <xdr:spPr>
        <a:xfrm>
          <a:off x="304800" y="10953750"/>
          <a:ext cx="5915025" cy="495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0">
              <a:latin typeface="ＭＳ 明朝" panose="02020609040205080304" pitchFamily="17" charset="-128"/>
              <a:ea typeface="ＭＳ 明朝" panose="02020609040205080304" pitchFamily="17" charset="-128"/>
            </a:rPr>
            <a:t>備考</a:t>
          </a:r>
          <a:r>
            <a:rPr kumimoji="1" lang="ja-JP" altLang="en-US" sz="900" b="0" baseline="0">
              <a:latin typeface="ＭＳ 明朝" panose="02020609040205080304" pitchFamily="17" charset="-128"/>
              <a:ea typeface="ＭＳ 明朝" panose="02020609040205080304" pitchFamily="17" charset="-128"/>
            </a:rPr>
            <a:t> </a:t>
          </a:r>
          <a:r>
            <a:rPr kumimoji="1" lang="en-US" altLang="ja-JP" sz="900" b="0">
              <a:latin typeface="ＭＳ 明朝" panose="02020609040205080304" pitchFamily="17" charset="-128"/>
              <a:ea typeface="ＭＳ 明朝" panose="02020609040205080304" pitchFamily="17" charset="-128"/>
            </a:rPr>
            <a:t>1</a:t>
          </a:r>
          <a:r>
            <a:rPr kumimoji="1" lang="en-US" altLang="ja-JP" sz="900" b="0" baseline="0">
              <a:latin typeface="ＭＳ 明朝" panose="02020609040205080304" pitchFamily="17" charset="-128"/>
              <a:ea typeface="ＭＳ 明朝" panose="02020609040205080304" pitchFamily="17" charset="-128"/>
            </a:rPr>
            <a:t> </a:t>
          </a:r>
          <a:r>
            <a:rPr kumimoji="1" lang="ja-JP" altLang="en-US" sz="900" baseline="0">
              <a:latin typeface="ＭＳ 明朝" panose="02020609040205080304" pitchFamily="17" charset="-128"/>
              <a:ea typeface="ＭＳ 明朝" panose="02020609040205080304" pitchFamily="17" charset="-128"/>
            </a:rPr>
            <a:t>前払金の請求の際は、インボイスは必要ありません。</a:t>
          </a:r>
          <a:endParaRPr kumimoji="1" lang="en-US" altLang="ja-JP" sz="900" baseline="0">
            <a:latin typeface="ＭＳ 明朝" panose="02020609040205080304" pitchFamily="17" charset="-128"/>
            <a:ea typeface="ＭＳ 明朝" panose="02020609040205080304" pitchFamily="17"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1101586</xdr:colOff>
      <xdr:row>9</xdr:row>
      <xdr:rowOff>28575</xdr:rowOff>
    </xdr:from>
    <xdr:to>
      <xdr:col>6</xdr:col>
      <xdr:colOff>1366630</xdr:colOff>
      <xdr:row>10</xdr:row>
      <xdr:rowOff>0</xdr:rowOff>
    </xdr:to>
    <xdr:sp macro="" textlink="" fLocksText="0">
      <xdr:nvSpPr>
        <xdr:cNvPr id="2" name="Oval 1"/>
        <xdr:cNvSpPr/>
      </xdr:nvSpPr>
      <xdr:spPr bwMode="auto">
        <a:xfrm flipH="1">
          <a:off x="6607036" y="2428875"/>
          <a:ext cx="265044" cy="238125"/>
        </a:xfrm>
        <a:prstGeom prst="ellipse">
          <a:avLst/>
        </a:prstGeom>
        <a:solidFill>
          <a:srgbClr val="FFFFFF"/>
        </a:solidFill>
        <a:ln w="9525">
          <a:solidFill>
            <a:srgbClr val="000000"/>
          </a:solidFill>
          <a:round/>
        </a:ln>
      </xdr:spPr>
      <xdr:txBody>
        <a:bodyPr vertOverflow="clip" wrap="square" lIns="27432" tIns="18288" rIns="0" bIns="0" anchor="t" upright="1"/>
        <a:lstStyle/>
        <a:p>
          <a:pPr algn="l" rtl="0"/>
          <a:r>
            <a:rPr lang="ja-JP" altLang="en-US" sz="1100" b="0" i="0" u="none" baseline="0">
              <a:solidFill>
                <a:srgbClr val="000000"/>
              </a:solidFill>
              <a:latin typeface="ＭＳ Ｐ明朝"/>
              <a:ea typeface="ＭＳ Ｐ明朝"/>
            </a:rPr>
            <a:t>印</a:t>
          </a:r>
        </a:p>
      </xdr:txBody>
    </xdr:sp>
    <xdr:clientData/>
  </xdr:twoCellAnchor>
  <xdr:twoCellAnchor>
    <xdr:from>
      <xdr:col>6</xdr:col>
      <xdr:colOff>1101586</xdr:colOff>
      <xdr:row>9</xdr:row>
      <xdr:rowOff>28575</xdr:rowOff>
    </xdr:from>
    <xdr:to>
      <xdr:col>6</xdr:col>
      <xdr:colOff>1366630</xdr:colOff>
      <xdr:row>10</xdr:row>
      <xdr:rowOff>0</xdr:rowOff>
    </xdr:to>
    <xdr:sp macro="" textlink="" fLocksText="0">
      <xdr:nvSpPr>
        <xdr:cNvPr id="3" name="Oval 1"/>
        <xdr:cNvSpPr/>
      </xdr:nvSpPr>
      <xdr:spPr bwMode="auto">
        <a:xfrm flipH="1">
          <a:off x="6607036" y="2428875"/>
          <a:ext cx="265044" cy="238125"/>
        </a:xfrm>
        <a:prstGeom prst="ellipse">
          <a:avLst/>
        </a:prstGeom>
        <a:solidFill>
          <a:srgbClr val="FFFFFF"/>
        </a:solidFill>
        <a:ln w="9525">
          <a:solidFill>
            <a:srgbClr val="000000"/>
          </a:solidFill>
          <a:round/>
        </a:ln>
      </xdr:spPr>
      <xdr:txBody>
        <a:bodyPr vertOverflow="clip" wrap="square" lIns="27432" tIns="18288" rIns="0" bIns="0" anchor="t" upright="1"/>
        <a:lstStyle/>
        <a:p>
          <a:pPr algn="l" rtl="0"/>
          <a:r>
            <a:rPr lang="ja-JP" altLang="en-US" sz="1100" b="0" i="0" u="none" baseline="0">
              <a:solidFill>
                <a:srgbClr val="000000"/>
              </a:solidFill>
              <a:latin typeface="ＭＳ Ｐ明朝"/>
              <a:ea typeface="ＭＳ Ｐ明朝"/>
            </a:rPr>
            <a:t>印</a:t>
          </a:r>
        </a:p>
      </xdr:txBody>
    </xdr:sp>
    <xdr:clientData/>
  </xdr:twoCellAnchor>
  <xdr:twoCellAnchor>
    <xdr:from>
      <xdr:col>1</xdr:col>
      <xdr:colOff>247650</xdr:colOff>
      <xdr:row>41</xdr:row>
      <xdr:rowOff>104776</xdr:rowOff>
    </xdr:from>
    <xdr:to>
      <xdr:col>6</xdr:col>
      <xdr:colOff>815422</xdr:colOff>
      <xdr:row>43</xdr:row>
      <xdr:rowOff>28576</xdr:rowOff>
    </xdr:to>
    <xdr:sp macro="" textlink="">
      <xdr:nvSpPr>
        <xdr:cNvPr id="4" name="テキスト ボックス 3"/>
        <xdr:cNvSpPr txBox="1"/>
      </xdr:nvSpPr>
      <xdr:spPr>
        <a:xfrm>
          <a:off x="409575" y="11182351"/>
          <a:ext cx="5911297"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備考 </a:t>
          </a:r>
          <a:r>
            <a:rPr kumimoji="1" lang="en-US" altLang="ja-JP" sz="900">
              <a:latin typeface="ＭＳ 明朝" panose="02020609040205080304" pitchFamily="17" charset="-128"/>
              <a:ea typeface="ＭＳ 明朝" panose="02020609040205080304" pitchFamily="17" charset="-128"/>
            </a:rPr>
            <a:t>1</a:t>
          </a:r>
          <a:r>
            <a:rPr kumimoji="1" lang="en-US" altLang="ja-JP" sz="900" baseline="0">
              <a:latin typeface="ＭＳ 明朝" panose="02020609040205080304" pitchFamily="17" charset="-128"/>
              <a:ea typeface="ＭＳ 明朝" panose="02020609040205080304" pitchFamily="17" charset="-128"/>
            </a:rPr>
            <a:t> </a:t>
          </a:r>
          <a:r>
            <a:rPr kumimoji="1" lang="ja-JP" altLang="en-US" sz="900" baseline="0">
              <a:latin typeface="ＭＳ 明朝" panose="02020609040205080304" pitchFamily="17" charset="-128"/>
              <a:ea typeface="ＭＳ 明朝" panose="02020609040205080304" pitchFamily="17" charset="-128"/>
            </a:rPr>
            <a:t>消費税相当額は原則として切捨てとしてください。ただし、本契約に係るインボイスの合計金額と契約</a:t>
          </a:r>
          <a:endParaRPr kumimoji="1" lang="en-US" altLang="ja-JP" sz="900" baseline="0">
            <a:latin typeface="ＭＳ 明朝" panose="02020609040205080304" pitchFamily="17" charset="-128"/>
            <a:ea typeface="ＭＳ 明朝" panose="02020609040205080304" pitchFamily="17" charset="-128"/>
          </a:endParaRPr>
        </a:p>
        <a:p>
          <a:r>
            <a:rPr kumimoji="1" lang="ja-JP" altLang="en-US" sz="900" baseline="0">
              <a:latin typeface="ＭＳ 明朝" panose="02020609040205080304" pitchFamily="17" charset="-128"/>
              <a:ea typeface="ＭＳ 明朝" panose="02020609040205080304" pitchFamily="17" charset="-128"/>
            </a:rPr>
            <a:t>　　　 書に記載された消費税相当額とが一致しない場合は切上げとしてください。</a:t>
          </a:r>
          <a:endParaRPr kumimoji="1" lang="en-US" altLang="ja-JP" sz="900" baseline="0">
            <a:latin typeface="ＭＳ 明朝" panose="02020609040205080304" pitchFamily="17" charset="-128"/>
            <a:ea typeface="ＭＳ 明朝" panose="02020609040205080304" pitchFamily="17"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1101586</xdr:colOff>
      <xdr:row>9</xdr:row>
      <xdr:rowOff>28575</xdr:rowOff>
    </xdr:from>
    <xdr:to>
      <xdr:col>6</xdr:col>
      <xdr:colOff>1366630</xdr:colOff>
      <xdr:row>10</xdr:row>
      <xdr:rowOff>0</xdr:rowOff>
    </xdr:to>
    <xdr:sp macro="" textlink="" fLocksText="0">
      <xdr:nvSpPr>
        <xdr:cNvPr id="2" name="Oval 1"/>
        <xdr:cNvSpPr/>
      </xdr:nvSpPr>
      <xdr:spPr bwMode="auto">
        <a:xfrm flipH="1">
          <a:off x="6607036" y="2428875"/>
          <a:ext cx="265044" cy="238125"/>
        </a:xfrm>
        <a:prstGeom prst="ellipse">
          <a:avLst/>
        </a:prstGeom>
        <a:solidFill>
          <a:srgbClr val="FFFFFF"/>
        </a:solidFill>
        <a:ln w="9525">
          <a:solidFill>
            <a:srgbClr val="000000"/>
          </a:solidFill>
          <a:round/>
        </a:ln>
      </xdr:spPr>
      <xdr:txBody>
        <a:bodyPr vertOverflow="clip" wrap="square" lIns="27432" tIns="18288" rIns="0" bIns="0" anchor="t" upright="1"/>
        <a:lstStyle/>
        <a:p>
          <a:pPr algn="l" rtl="0"/>
          <a:r>
            <a:rPr lang="ja-JP" altLang="en-US" sz="1100" b="0" i="0" u="none" baseline="0">
              <a:solidFill>
                <a:srgbClr val="000000"/>
              </a:solidFill>
              <a:latin typeface="ＭＳ Ｐ明朝"/>
              <a:ea typeface="ＭＳ Ｐ明朝"/>
            </a:rPr>
            <a:t>印</a:t>
          </a:r>
        </a:p>
      </xdr:txBody>
    </xdr:sp>
    <xdr:clientData/>
  </xdr:twoCellAnchor>
  <xdr:twoCellAnchor>
    <xdr:from>
      <xdr:col>6</xdr:col>
      <xdr:colOff>1101586</xdr:colOff>
      <xdr:row>9</xdr:row>
      <xdr:rowOff>28575</xdr:rowOff>
    </xdr:from>
    <xdr:to>
      <xdr:col>6</xdr:col>
      <xdr:colOff>1366630</xdr:colOff>
      <xdr:row>10</xdr:row>
      <xdr:rowOff>0</xdr:rowOff>
    </xdr:to>
    <xdr:sp macro="" textlink="" fLocksText="0">
      <xdr:nvSpPr>
        <xdr:cNvPr id="3" name="Oval 1"/>
        <xdr:cNvSpPr/>
      </xdr:nvSpPr>
      <xdr:spPr bwMode="auto">
        <a:xfrm flipH="1">
          <a:off x="6607036" y="2428875"/>
          <a:ext cx="265044" cy="238125"/>
        </a:xfrm>
        <a:prstGeom prst="ellipse">
          <a:avLst/>
        </a:prstGeom>
        <a:solidFill>
          <a:srgbClr val="FFFFFF"/>
        </a:solidFill>
        <a:ln w="9525">
          <a:solidFill>
            <a:srgbClr val="000000"/>
          </a:solidFill>
          <a:round/>
        </a:ln>
      </xdr:spPr>
      <xdr:txBody>
        <a:bodyPr vertOverflow="clip" wrap="square" lIns="27432" tIns="18288" rIns="0" bIns="0" anchor="t" upright="1"/>
        <a:lstStyle/>
        <a:p>
          <a:pPr algn="l" rtl="0"/>
          <a:r>
            <a:rPr lang="ja-JP" altLang="en-US" sz="1100" b="0" i="0" u="none" baseline="0">
              <a:solidFill>
                <a:srgbClr val="000000"/>
              </a:solidFill>
              <a:latin typeface="ＭＳ Ｐ明朝"/>
              <a:ea typeface="ＭＳ Ｐ明朝"/>
            </a:rPr>
            <a:t>印</a:t>
          </a:r>
        </a:p>
      </xdr:txBody>
    </xdr:sp>
    <xdr:clientData/>
  </xdr:twoCellAnchor>
  <xdr:twoCellAnchor>
    <xdr:from>
      <xdr:col>1</xdr:col>
      <xdr:colOff>57150</xdr:colOff>
      <xdr:row>41</xdr:row>
      <xdr:rowOff>104776</xdr:rowOff>
    </xdr:from>
    <xdr:to>
      <xdr:col>6</xdr:col>
      <xdr:colOff>628650</xdr:colOff>
      <xdr:row>44</xdr:row>
      <xdr:rowOff>66676</xdr:rowOff>
    </xdr:to>
    <xdr:sp macro="" textlink="">
      <xdr:nvSpPr>
        <xdr:cNvPr id="4" name="テキスト ボックス 3"/>
        <xdr:cNvSpPr txBox="1"/>
      </xdr:nvSpPr>
      <xdr:spPr>
        <a:xfrm>
          <a:off x="219075" y="11182351"/>
          <a:ext cx="5915025" cy="76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備考 </a:t>
          </a:r>
          <a:r>
            <a:rPr kumimoji="1" lang="en-US" altLang="ja-JP" sz="900">
              <a:latin typeface="ＭＳ 明朝" panose="02020609040205080304" pitchFamily="17" charset="-128"/>
              <a:ea typeface="ＭＳ 明朝" panose="02020609040205080304" pitchFamily="17" charset="-128"/>
            </a:rPr>
            <a:t>1</a:t>
          </a:r>
          <a:r>
            <a:rPr kumimoji="1" lang="en-US" altLang="ja-JP" sz="900" baseline="0">
              <a:latin typeface="ＭＳ 明朝" panose="02020609040205080304" pitchFamily="17" charset="-128"/>
              <a:ea typeface="ＭＳ 明朝" panose="02020609040205080304" pitchFamily="17" charset="-128"/>
            </a:rPr>
            <a:t> </a:t>
          </a:r>
          <a:r>
            <a:rPr kumimoji="1" lang="ja-JP" altLang="en-US" sz="900" baseline="0">
              <a:latin typeface="ＭＳ 明朝" panose="02020609040205080304" pitchFamily="17" charset="-128"/>
              <a:ea typeface="ＭＳ 明朝" panose="02020609040205080304" pitchFamily="17" charset="-128"/>
            </a:rPr>
            <a:t>前払金相当額と合算した金額でインボイスを発行してください。</a:t>
          </a:r>
          <a:endParaRPr kumimoji="1" lang="en-US" altLang="ja-JP" sz="900" baseline="0">
            <a:latin typeface="ＭＳ 明朝" panose="02020609040205080304" pitchFamily="17" charset="-128"/>
            <a:ea typeface="ＭＳ 明朝" panose="02020609040205080304" pitchFamily="17" charset="-128"/>
          </a:endParaRPr>
        </a:p>
        <a:p>
          <a:r>
            <a:rPr kumimoji="1" lang="ja-JP" altLang="en-US" sz="900" baseline="0">
              <a:latin typeface="ＭＳ 明朝" panose="02020609040205080304" pitchFamily="17" charset="-128"/>
              <a:ea typeface="ＭＳ 明朝" panose="02020609040205080304" pitchFamily="17" charset="-128"/>
            </a:rPr>
            <a:t>　　 </a:t>
          </a:r>
          <a:r>
            <a:rPr kumimoji="1" lang="en-US" altLang="ja-JP" sz="900" baseline="0">
              <a:latin typeface="ＭＳ 明朝" panose="02020609040205080304" pitchFamily="17" charset="-128"/>
              <a:ea typeface="ＭＳ 明朝" panose="02020609040205080304" pitchFamily="17" charset="-128"/>
            </a:rPr>
            <a:t>2 </a:t>
          </a:r>
          <a:r>
            <a:rPr kumimoji="1" lang="ja-JP" altLang="en-US" sz="900" baseline="0">
              <a:latin typeface="ＭＳ 明朝" panose="02020609040205080304" pitchFamily="17" charset="-128"/>
              <a:ea typeface="ＭＳ 明朝" panose="02020609040205080304" pitchFamily="17" charset="-128"/>
            </a:rPr>
            <a:t>消費税相当額は原則として切捨てとしてください。ただし、残請求金額の消費税相当額を切捨てにより</a:t>
          </a:r>
          <a:endParaRPr kumimoji="1" lang="en-US" altLang="ja-JP" sz="900" baseline="0">
            <a:latin typeface="ＭＳ 明朝" panose="02020609040205080304" pitchFamily="17" charset="-128"/>
            <a:ea typeface="ＭＳ 明朝" panose="02020609040205080304" pitchFamily="17" charset="-128"/>
          </a:endParaRPr>
        </a:p>
        <a:p>
          <a:r>
            <a:rPr kumimoji="1" lang="ja-JP" altLang="en-US" sz="900" baseline="0">
              <a:latin typeface="ＭＳ 明朝" panose="02020609040205080304" pitchFamily="17" charset="-128"/>
              <a:ea typeface="ＭＳ 明朝" panose="02020609040205080304" pitchFamily="17" charset="-128"/>
            </a:rPr>
            <a:t>　　　 端数処理した場合に、本契約に係るインボイスの合計金額と契約書に記載された消費税相当額とが一致</a:t>
          </a:r>
          <a:endParaRPr kumimoji="1" lang="en-US" altLang="ja-JP" sz="900" baseline="0">
            <a:latin typeface="ＭＳ 明朝" panose="02020609040205080304" pitchFamily="17" charset="-128"/>
            <a:ea typeface="ＭＳ 明朝" panose="02020609040205080304" pitchFamily="17" charset="-128"/>
          </a:endParaRPr>
        </a:p>
        <a:p>
          <a:r>
            <a:rPr kumimoji="1" lang="ja-JP" altLang="en-US" sz="900" baseline="0">
              <a:latin typeface="ＭＳ 明朝" panose="02020609040205080304" pitchFamily="17" charset="-128"/>
              <a:ea typeface="ＭＳ 明朝" panose="02020609040205080304" pitchFamily="17" charset="-128"/>
            </a:rPr>
            <a:t>　　　 しない場合は切上げとしてください。</a:t>
          </a:r>
          <a:endParaRPr kumimoji="1" lang="en-US" altLang="ja-JP" sz="900" baseline="0">
            <a:latin typeface="ＭＳ 明朝" panose="02020609040205080304" pitchFamily="17" charset="-128"/>
            <a:ea typeface="ＭＳ 明朝" panose="02020609040205080304" pitchFamily="17" charset="-128"/>
          </a:endParaRPr>
        </a:p>
        <a:p>
          <a:r>
            <a:rPr kumimoji="1" lang="ja-JP" altLang="en-US" sz="900">
              <a:latin typeface="ＭＳ 明朝" panose="02020609040205080304" pitchFamily="17" charset="-128"/>
              <a:ea typeface="ＭＳ 明朝" panose="02020609040205080304" pitchFamily="17" charset="-128"/>
            </a:rPr>
            <a:t>　</a:t>
          </a:r>
          <a:endParaRPr kumimoji="1" lang="en-US" altLang="ja-JP" sz="900">
            <a:latin typeface="ＭＳ 明朝" panose="02020609040205080304" pitchFamily="17" charset="-128"/>
            <a:ea typeface="ＭＳ 明朝" panose="02020609040205080304" pitchFamily="17"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1101586</xdr:colOff>
      <xdr:row>9</xdr:row>
      <xdr:rowOff>28575</xdr:rowOff>
    </xdr:from>
    <xdr:to>
      <xdr:col>6</xdr:col>
      <xdr:colOff>1366630</xdr:colOff>
      <xdr:row>10</xdr:row>
      <xdr:rowOff>0</xdr:rowOff>
    </xdr:to>
    <xdr:sp macro="" textlink="" fLocksText="0">
      <xdr:nvSpPr>
        <xdr:cNvPr id="2" name="Oval 1"/>
        <xdr:cNvSpPr/>
      </xdr:nvSpPr>
      <xdr:spPr bwMode="auto">
        <a:xfrm flipH="1">
          <a:off x="6607036" y="2428875"/>
          <a:ext cx="265044" cy="238125"/>
        </a:xfrm>
        <a:prstGeom prst="ellipse">
          <a:avLst/>
        </a:prstGeom>
        <a:solidFill>
          <a:srgbClr val="FFFFFF"/>
        </a:solidFill>
        <a:ln w="9525">
          <a:solidFill>
            <a:srgbClr val="000000"/>
          </a:solidFill>
          <a:round/>
        </a:ln>
      </xdr:spPr>
      <xdr:txBody>
        <a:bodyPr vertOverflow="clip" wrap="square" lIns="27432" tIns="18288" rIns="0" bIns="0" anchor="t" upright="1"/>
        <a:lstStyle/>
        <a:p>
          <a:pPr algn="l" rtl="0"/>
          <a:r>
            <a:rPr lang="ja-JP" altLang="en-US" sz="1100" b="0" i="0" u="none" baseline="0">
              <a:solidFill>
                <a:srgbClr val="000000"/>
              </a:solidFill>
              <a:latin typeface="ＭＳ Ｐ明朝"/>
              <a:ea typeface="ＭＳ Ｐ明朝"/>
            </a:rPr>
            <a:t>印</a:t>
          </a:r>
        </a:p>
      </xdr:txBody>
    </xdr:sp>
    <xdr:clientData/>
  </xdr:twoCellAnchor>
  <xdr:twoCellAnchor>
    <xdr:from>
      <xdr:col>6</xdr:col>
      <xdr:colOff>1101586</xdr:colOff>
      <xdr:row>9</xdr:row>
      <xdr:rowOff>28575</xdr:rowOff>
    </xdr:from>
    <xdr:to>
      <xdr:col>6</xdr:col>
      <xdr:colOff>1366630</xdr:colOff>
      <xdr:row>10</xdr:row>
      <xdr:rowOff>0</xdr:rowOff>
    </xdr:to>
    <xdr:sp macro="" textlink="" fLocksText="0">
      <xdr:nvSpPr>
        <xdr:cNvPr id="3" name="Oval 1"/>
        <xdr:cNvSpPr/>
      </xdr:nvSpPr>
      <xdr:spPr bwMode="auto">
        <a:xfrm flipH="1">
          <a:off x="6607036" y="2428875"/>
          <a:ext cx="265044" cy="238125"/>
        </a:xfrm>
        <a:prstGeom prst="ellipse">
          <a:avLst/>
        </a:prstGeom>
        <a:solidFill>
          <a:srgbClr val="FFFFFF"/>
        </a:solidFill>
        <a:ln w="9525">
          <a:solidFill>
            <a:srgbClr val="000000"/>
          </a:solidFill>
          <a:round/>
        </a:ln>
      </xdr:spPr>
      <xdr:txBody>
        <a:bodyPr vertOverflow="clip" wrap="square" lIns="27432" tIns="18288" rIns="0" bIns="0" anchor="t" upright="1"/>
        <a:lstStyle/>
        <a:p>
          <a:pPr algn="l" rtl="0"/>
          <a:r>
            <a:rPr lang="ja-JP" altLang="en-US" sz="1100" b="0" i="0" u="none" baseline="0">
              <a:solidFill>
                <a:srgbClr val="000000"/>
              </a:solidFill>
              <a:latin typeface="ＭＳ Ｐ明朝"/>
              <a:ea typeface="ＭＳ Ｐ明朝"/>
            </a:rPr>
            <a:t>印</a:t>
          </a:r>
        </a:p>
      </xdr:txBody>
    </xdr:sp>
    <xdr:clientData/>
  </xdr:twoCellAnchor>
  <xdr:twoCellAnchor>
    <xdr:from>
      <xdr:col>1</xdr:col>
      <xdr:colOff>95250</xdr:colOff>
      <xdr:row>41</xdr:row>
      <xdr:rowOff>123825</xdr:rowOff>
    </xdr:from>
    <xdr:to>
      <xdr:col>6</xdr:col>
      <xdr:colOff>663022</xdr:colOff>
      <xdr:row>44</xdr:row>
      <xdr:rowOff>176008</xdr:rowOff>
    </xdr:to>
    <xdr:sp macro="" textlink="">
      <xdr:nvSpPr>
        <xdr:cNvPr id="4" name="テキスト ボックス 3"/>
        <xdr:cNvSpPr txBox="1"/>
      </xdr:nvSpPr>
      <xdr:spPr>
        <a:xfrm>
          <a:off x="257175" y="11201400"/>
          <a:ext cx="5911297" cy="8522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備考 </a:t>
          </a:r>
          <a:r>
            <a:rPr kumimoji="1" lang="en-US" altLang="ja-JP" sz="900">
              <a:latin typeface="ＭＳ 明朝" panose="02020609040205080304" pitchFamily="17" charset="-128"/>
              <a:ea typeface="ＭＳ 明朝" panose="02020609040205080304" pitchFamily="17" charset="-128"/>
            </a:rPr>
            <a:t>1</a:t>
          </a:r>
          <a:r>
            <a:rPr kumimoji="1" lang="en-US" altLang="ja-JP" sz="900" baseline="0">
              <a:latin typeface="ＭＳ 明朝" panose="02020609040205080304" pitchFamily="17" charset="-128"/>
              <a:ea typeface="ＭＳ 明朝" panose="02020609040205080304" pitchFamily="17" charset="-128"/>
            </a:rPr>
            <a:t> </a:t>
          </a:r>
          <a:r>
            <a:rPr kumimoji="1" lang="ja-JP" altLang="en-US" sz="900" baseline="0">
              <a:latin typeface="ＭＳ 明朝" panose="02020609040205080304" pitchFamily="17" charset="-128"/>
              <a:ea typeface="ＭＳ 明朝" panose="02020609040205080304" pitchFamily="17" charset="-128"/>
            </a:rPr>
            <a:t>前払金相当額と合算した金額でインボイスを発行してください。</a:t>
          </a:r>
          <a:endParaRPr kumimoji="1" lang="en-US" altLang="ja-JP" sz="900" baseline="0">
            <a:latin typeface="ＭＳ 明朝" panose="02020609040205080304" pitchFamily="17" charset="-128"/>
            <a:ea typeface="ＭＳ 明朝" panose="02020609040205080304" pitchFamily="17" charset="-128"/>
          </a:endParaRPr>
        </a:p>
        <a:p>
          <a:r>
            <a:rPr kumimoji="1" lang="ja-JP" altLang="en-US" sz="900" baseline="0">
              <a:latin typeface="ＭＳ 明朝" panose="02020609040205080304" pitchFamily="17" charset="-128"/>
              <a:ea typeface="ＭＳ 明朝" panose="02020609040205080304" pitchFamily="17" charset="-128"/>
            </a:rPr>
            <a:t>　　 </a:t>
          </a:r>
          <a:r>
            <a:rPr kumimoji="1" lang="en-US" altLang="ja-JP" sz="900" baseline="0">
              <a:latin typeface="ＭＳ 明朝" panose="02020609040205080304" pitchFamily="17" charset="-128"/>
              <a:ea typeface="ＭＳ 明朝" panose="02020609040205080304" pitchFamily="17" charset="-128"/>
            </a:rPr>
            <a:t>2 </a:t>
          </a:r>
          <a:r>
            <a:rPr kumimoji="1" lang="ja-JP" altLang="en-US" sz="900" baseline="0">
              <a:latin typeface="ＭＳ 明朝" panose="02020609040205080304" pitchFamily="17" charset="-128"/>
              <a:ea typeface="ＭＳ 明朝" panose="02020609040205080304" pitchFamily="17" charset="-128"/>
            </a:rPr>
            <a:t>消費税相当額は原則として切捨てとしてください。ただし、本契約に係るインボイスの合計金額と契約</a:t>
          </a:r>
          <a:endParaRPr kumimoji="1" lang="en-US" altLang="ja-JP" sz="900" baseline="0">
            <a:latin typeface="ＭＳ 明朝" panose="02020609040205080304" pitchFamily="17" charset="-128"/>
            <a:ea typeface="ＭＳ 明朝" panose="02020609040205080304" pitchFamily="17" charset="-128"/>
          </a:endParaRPr>
        </a:p>
        <a:p>
          <a:r>
            <a:rPr kumimoji="1" lang="ja-JP" altLang="en-US" sz="900" baseline="0">
              <a:latin typeface="ＭＳ 明朝" panose="02020609040205080304" pitchFamily="17" charset="-128"/>
              <a:ea typeface="ＭＳ 明朝" panose="02020609040205080304" pitchFamily="17" charset="-128"/>
            </a:rPr>
            <a:t>　　　 書に記載された消費税相当額とが一致しない場合は切上げとしてください。</a:t>
          </a:r>
          <a:endParaRPr kumimoji="1" lang="en-US" altLang="ja-JP" sz="900" baseline="0">
            <a:latin typeface="ＭＳ 明朝" panose="02020609040205080304" pitchFamily="17" charset="-128"/>
            <a:ea typeface="ＭＳ 明朝" panose="02020609040205080304" pitchFamily="17"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tm53283\Desktop\invoice_issuing_too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例)前払金請求書"/>
      <sheetName val="例)中間前払金請求書"/>
      <sheetName val="例)部分払請求書"/>
      <sheetName val="例)請求書"/>
      <sheetName val="基本情報入力"/>
      <sheetName val="口座情報入力"/>
      <sheetName val="金額情報入力"/>
      <sheetName val="前払金請求書"/>
      <sheetName val="中間前払金請求書"/>
      <sheetName val="部分払請求書"/>
      <sheetName val="請求書"/>
      <sheetName val="invoice_issuing_tool"/>
    </sheetNames>
    <sheetDataSet>
      <sheetData sheetId="0"/>
      <sheetData sheetId="1"/>
      <sheetData sheetId="2"/>
      <sheetData sheetId="3"/>
      <sheetData sheetId="4"/>
      <sheetData sheetId="5">
        <row r="2">
          <cell r="C2" t="str">
            <v>口座情報1</v>
          </cell>
          <cell r="D2" t="str">
            <v>口座情報2</v>
          </cell>
        </row>
      </sheetData>
      <sheetData sheetId="6"/>
      <sheetData sheetId="7"/>
      <sheetData sheetId="8"/>
      <sheetData sheetId="9"/>
      <sheetData sheetId="10"/>
      <sheetData sheetId="1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B1:L171"/>
  <sheetViews>
    <sheetView tabSelected="1" view="pageBreakPreview" zoomScaleNormal="100" zoomScaleSheetLayoutView="100" workbookViewId="0">
      <selection activeCell="G35" sqref="G35"/>
    </sheetView>
  </sheetViews>
  <sheetFormatPr defaultRowHeight="13.5"/>
  <cols>
    <col min="1" max="1" width="2.125" style="10" customWidth="1"/>
    <col min="2" max="2" width="4.375" style="10" customWidth="1"/>
    <col min="3" max="3" width="25" style="10" bestFit="1" customWidth="1"/>
    <col min="4" max="4" width="3.25" style="10" customWidth="1"/>
    <col min="5" max="7" width="18.75" style="10" customWidth="1"/>
    <col min="8" max="8" width="2.125" style="10" customWidth="1"/>
    <col min="9" max="9" width="3.875" style="10" customWidth="1"/>
    <col min="10" max="10" width="20.375" style="10" bestFit="1" customWidth="1"/>
    <col min="11" max="11" width="18.75" style="10" customWidth="1"/>
    <col min="12" max="12" width="13.875" style="10" bestFit="1" customWidth="1"/>
    <col min="13" max="16384" width="9" style="10"/>
  </cols>
  <sheetData>
    <row r="1" spans="2:11" ht="21" customHeight="1">
      <c r="B1" s="116" t="s">
        <v>8</v>
      </c>
      <c r="C1" s="116"/>
      <c r="D1" s="116"/>
      <c r="E1" s="116"/>
      <c r="F1" s="116"/>
      <c r="G1" s="116"/>
      <c r="H1" s="16"/>
      <c r="I1" s="16"/>
      <c r="J1" s="16"/>
      <c r="K1" s="16"/>
    </row>
    <row r="2" spans="2:11" ht="21" customHeight="1">
      <c r="B2" s="16"/>
      <c r="C2" s="16"/>
      <c r="D2" s="16"/>
      <c r="E2" s="16"/>
      <c r="F2" s="16"/>
      <c r="G2" s="16"/>
      <c r="H2" s="16"/>
      <c r="I2" s="16"/>
      <c r="J2" s="16"/>
      <c r="K2" s="16"/>
    </row>
    <row r="3" spans="2:11" ht="21" customHeight="1">
      <c r="G3" s="17" t="s">
        <v>9</v>
      </c>
      <c r="K3" s="12"/>
    </row>
    <row r="4" spans="2:11" ht="21" customHeight="1">
      <c r="K4" s="12"/>
    </row>
    <row r="5" spans="2:11" ht="21" customHeight="1">
      <c r="B5" s="11" t="s">
        <v>129</v>
      </c>
    </row>
    <row r="6" spans="2:11" ht="21" customHeight="1">
      <c r="B6" s="11"/>
      <c r="E6" s="12"/>
    </row>
    <row r="7" spans="2:11" ht="21" customHeight="1">
      <c r="D7" s="11"/>
      <c r="E7" s="12" t="s">
        <v>10</v>
      </c>
      <c r="F7" s="117" t="s">
        <v>122</v>
      </c>
      <c r="G7" s="117"/>
      <c r="H7" s="11"/>
      <c r="I7" s="11"/>
      <c r="J7" s="11"/>
      <c r="K7" s="11"/>
    </row>
    <row r="8" spans="2:11" ht="21" customHeight="1">
      <c r="D8" s="11"/>
      <c r="E8" s="12" t="s">
        <v>11</v>
      </c>
      <c r="F8" s="117" t="s">
        <v>12</v>
      </c>
      <c r="G8" s="117"/>
      <c r="H8" s="11"/>
      <c r="I8" s="11"/>
      <c r="J8" s="11"/>
      <c r="K8" s="11"/>
    </row>
    <row r="9" spans="2:11" ht="21" customHeight="1">
      <c r="D9" s="18"/>
      <c r="E9" s="12" t="s">
        <v>121</v>
      </c>
      <c r="F9" s="117" t="s">
        <v>123</v>
      </c>
      <c r="G9" s="117"/>
    </row>
    <row r="10" spans="2:11" ht="21" customHeight="1">
      <c r="D10" s="11"/>
      <c r="E10" s="12"/>
      <c r="F10" s="117" t="s">
        <v>13</v>
      </c>
      <c r="G10" s="117"/>
      <c r="H10" s="11"/>
      <c r="I10" s="11"/>
      <c r="J10" s="11"/>
      <c r="K10" s="11"/>
    </row>
    <row r="11" spans="2:11" ht="21" customHeight="1">
      <c r="D11" s="9"/>
      <c r="E11" s="19" t="s">
        <v>14</v>
      </c>
      <c r="F11" s="117" t="s">
        <v>15</v>
      </c>
      <c r="G11" s="117"/>
    </row>
    <row r="12" spans="2:11" ht="21" customHeight="1"/>
    <row r="13" spans="2:11" ht="21" customHeight="1">
      <c r="B13" s="3"/>
      <c r="C13" s="3" t="s">
        <v>4</v>
      </c>
      <c r="D13" s="3"/>
      <c r="E13" s="3"/>
      <c r="F13" s="3"/>
    </row>
    <row r="14" spans="2:11" ht="23.25" customHeight="1">
      <c r="B14" s="20"/>
      <c r="C14" s="21" t="s">
        <v>16</v>
      </c>
      <c r="D14" s="118">
        <f>E21</f>
        <v>100000000</v>
      </c>
      <c r="E14" s="118"/>
      <c r="F14" s="118"/>
    </row>
    <row r="15" spans="2:11" ht="21" customHeight="1">
      <c r="C15" s="22"/>
      <c r="D15" s="3"/>
      <c r="E15" s="23"/>
      <c r="F15" s="23"/>
    </row>
    <row r="16" spans="2:11" ht="23.25" customHeight="1">
      <c r="B16" s="24"/>
      <c r="C16" s="4" t="s">
        <v>17</v>
      </c>
      <c r="D16" s="3" t="s">
        <v>18</v>
      </c>
      <c r="E16" s="119" t="s">
        <v>19</v>
      </c>
      <c r="F16" s="119"/>
      <c r="G16" s="119"/>
    </row>
    <row r="17" spans="2:12" ht="23.25" customHeight="1">
      <c r="B17" s="24"/>
      <c r="C17" s="4" t="s">
        <v>20</v>
      </c>
      <c r="D17" s="3" t="s">
        <v>18</v>
      </c>
      <c r="E17" s="25" t="s">
        <v>9</v>
      </c>
      <c r="F17" s="3"/>
      <c r="G17" s="3"/>
    </row>
    <row r="18" spans="2:12" ht="23.25" customHeight="1">
      <c r="B18" s="24"/>
      <c r="C18" s="4" t="s">
        <v>21</v>
      </c>
      <c r="D18" s="3" t="s">
        <v>18</v>
      </c>
      <c r="E18" s="25" t="s">
        <v>9</v>
      </c>
      <c r="F18" s="3"/>
      <c r="G18" s="3"/>
    </row>
    <row r="19" spans="2:12" ht="23.25" customHeight="1">
      <c r="B19" s="24"/>
      <c r="C19" s="26" t="s">
        <v>22</v>
      </c>
      <c r="D19" s="27"/>
      <c r="E19" s="27"/>
      <c r="F19" s="15"/>
      <c r="G19" s="13"/>
      <c r="J19" s="28" t="s">
        <v>23</v>
      </c>
      <c r="K19" s="29">
        <v>0.1</v>
      </c>
      <c r="L19" s="28">
        <f>+K19/(1+K19)</f>
        <v>9.0909090909090912E-2</v>
      </c>
    </row>
    <row r="20" spans="2:12" ht="21" customHeight="1">
      <c r="B20" s="30"/>
      <c r="C20" s="31" t="s">
        <v>24</v>
      </c>
      <c r="D20" s="32"/>
      <c r="E20" s="33" t="s">
        <v>25</v>
      </c>
      <c r="F20" s="34" t="s">
        <v>26</v>
      </c>
      <c r="G20" s="35" t="s">
        <v>27</v>
      </c>
      <c r="J20" s="36" t="s">
        <v>28</v>
      </c>
      <c r="K20" s="36" t="s">
        <v>29</v>
      </c>
      <c r="L20" s="36" t="s">
        <v>30</v>
      </c>
    </row>
    <row r="21" spans="2:12" ht="21" customHeight="1">
      <c r="B21" s="30"/>
      <c r="C21" s="37" t="s">
        <v>31</v>
      </c>
      <c r="D21" s="38" t="s">
        <v>32</v>
      </c>
      <c r="E21" s="39">
        <f>K21</f>
        <v>100000000</v>
      </c>
      <c r="F21" s="40">
        <f>L22</f>
        <v>9090909</v>
      </c>
      <c r="G21" s="41" t="s">
        <v>33</v>
      </c>
      <c r="I21" s="10" t="s">
        <v>34</v>
      </c>
      <c r="J21" s="28" t="s">
        <v>35</v>
      </c>
      <c r="K21" s="110">
        <v>100000000</v>
      </c>
      <c r="L21" s="28" t="s">
        <v>36</v>
      </c>
    </row>
    <row r="22" spans="2:12" ht="21" customHeight="1">
      <c r="B22" s="43"/>
      <c r="C22" s="44"/>
      <c r="D22" s="45"/>
      <c r="E22" s="46"/>
      <c r="F22" s="47"/>
      <c r="G22" s="48"/>
      <c r="H22" s="4"/>
      <c r="I22" s="5"/>
      <c r="J22" s="49" t="s">
        <v>37</v>
      </c>
      <c r="K22" s="28"/>
      <c r="L22" s="42">
        <f>+INT(K21*$L$19)</f>
        <v>9090909</v>
      </c>
    </row>
    <row r="23" spans="2:12" ht="21" customHeight="1">
      <c r="B23" s="50"/>
      <c r="C23" s="2"/>
      <c r="D23" s="2"/>
      <c r="E23" s="2"/>
      <c r="F23" s="3"/>
      <c r="G23" s="4"/>
      <c r="H23" s="4"/>
      <c r="I23" s="5"/>
      <c r="J23" s="28"/>
      <c r="K23" s="42"/>
      <c r="L23" s="28"/>
    </row>
    <row r="24" spans="2:12" ht="21" customHeight="1">
      <c r="B24" s="50"/>
      <c r="C24" s="2"/>
      <c r="D24" s="2"/>
      <c r="E24" s="2"/>
      <c r="F24" s="3"/>
      <c r="G24" s="4"/>
      <c r="H24" s="4"/>
      <c r="I24" s="5"/>
      <c r="J24" s="51"/>
      <c r="K24" s="51"/>
    </row>
    <row r="25" spans="2:12" ht="21" customHeight="1">
      <c r="B25" s="50"/>
      <c r="C25" s="2"/>
      <c r="D25" s="2"/>
      <c r="E25" s="2"/>
      <c r="F25" s="3"/>
      <c r="G25" s="4"/>
      <c r="H25" s="4"/>
      <c r="I25" s="5"/>
      <c r="J25" s="51"/>
      <c r="K25" s="51"/>
    </row>
    <row r="26" spans="2:12" ht="21" customHeight="1">
      <c r="B26" s="50"/>
      <c r="C26" s="2"/>
      <c r="D26" s="2"/>
      <c r="E26" s="2"/>
      <c r="F26" s="3"/>
      <c r="G26" s="4"/>
      <c r="H26" s="4"/>
      <c r="I26" s="5"/>
      <c r="J26" s="51"/>
      <c r="K26" s="51"/>
    </row>
    <row r="27" spans="2:12" ht="21" customHeight="1">
      <c r="B27" s="24"/>
      <c r="C27" s="4" t="s">
        <v>38</v>
      </c>
      <c r="D27" s="11"/>
      <c r="E27" s="11"/>
      <c r="F27" s="11"/>
    </row>
    <row r="28" spans="2:12" ht="21" customHeight="1">
      <c r="C28" s="52" t="s">
        <v>2</v>
      </c>
      <c r="D28" s="6" t="s">
        <v>39</v>
      </c>
      <c r="E28" s="53" t="s">
        <v>40</v>
      </c>
      <c r="F28" s="54" t="s">
        <v>41</v>
      </c>
      <c r="G28" s="55" t="s">
        <v>130</v>
      </c>
      <c r="H28" s="14"/>
    </row>
    <row r="29" spans="2:12" ht="21" customHeight="1">
      <c r="C29" s="52" t="s">
        <v>3</v>
      </c>
      <c r="D29" s="6" t="s">
        <v>39</v>
      </c>
      <c r="E29" s="6" t="s">
        <v>42</v>
      </c>
      <c r="F29" s="1"/>
      <c r="G29" s="56"/>
      <c r="H29" s="14"/>
    </row>
    <row r="30" spans="2:12" ht="21" customHeight="1">
      <c r="C30" s="52" t="s">
        <v>1</v>
      </c>
      <c r="D30" s="6" t="s">
        <v>18</v>
      </c>
      <c r="E30" s="1" t="s">
        <v>43</v>
      </c>
      <c r="F30" s="1"/>
      <c r="G30" s="55"/>
      <c r="H30" s="14"/>
    </row>
    <row r="31" spans="2:12" ht="21" customHeight="1">
      <c r="C31" s="52" t="s">
        <v>44</v>
      </c>
      <c r="D31" s="6" t="s">
        <v>18</v>
      </c>
      <c r="E31" s="1"/>
      <c r="F31" s="1"/>
      <c r="G31" s="55"/>
      <c r="H31" s="14"/>
    </row>
    <row r="32" spans="2:12" ht="21" customHeight="1">
      <c r="C32" s="52" t="s">
        <v>0</v>
      </c>
      <c r="D32" s="6" t="s">
        <v>18</v>
      </c>
      <c r="E32" s="1"/>
      <c r="F32" s="1"/>
      <c r="G32" s="55"/>
      <c r="H32" s="14"/>
    </row>
    <row r="33" spans="3:11" ht="21" customHeight="1">
      <c r="C33" s="52" t="s">
        <v>5</v>
      </c>
      <c r="D33" s="6" t="s">
        <v>45</v>
      </c>
      <c r="E33" s="57" t="s">
        <v>46</v>
      </c>
      <c r="F33" s="6"/>
      <c r="G33" s="58"/>
      <c r="H33" s="14"/>
    </row>
    <row r="34" spans="3:11" ht="21" customHeight="1"/>
    <row r="35" spans="3:11" ht="21" customHeight="1">
      <c r="C35" s="3"/>
      <c r="D35" s="59"/>
      <c r="E35" s="59"/>
      <c r="F35" s="3"/>
      <c r="G35" s="3"/>
    </row>
    <row r="36" spans="3:11" ht="21" customHeight="1">
      <c r="D36" s="120" t="s">
        <v>6</v>
      </c>
      <c r="E36" s="121"/>
      <c r="F36" s="7"/>
      <c r="G36" s="8"/>
    </row>
    <row r="37" spans="3:11" ht="21" customHeight="1">
      <c r="D37" s="122" t="s">
        <v>47</v>
      </c>
      <c r="E37" s="123"/>
      <c r="F37" s="124" t="s">
        <v>48</v>
      </c>
      <c r="G37" s="125"/>
    </row>
    <row r="38" spans="3:11" ht="21" customHeight="1">
      <c r="D38" s="112" t="s">
        <v>49</v>
      </c>
      <c r="E38" s="113"/>
      <c r="F38" s="114" t="s">
        <v>48</v>
      </c>
      <c r="G38" s="115"/>
    </row>
    <row r="39" spans="3:11" ht="21" customHeight="1">
      <c r="D39" s="60" t="s">
        <v>50</v>
      </c>
      <c r="E39" s="60"/>
      <c r="F39" s="60"/>
      <c r="G39" s="60"/>
    </row>
    <row r="40" spans="3:11" ht="21" customHeight="1">
      <c r="D40" s="60"/>
      <c r="E40" s="60"/>
      <c r="F40" s="60"/>
      <c r="G40" s="60"/>
    </row>
    <row r="41" spans="3:11" ht="21" customHeight="1">
      <c r="D41" s="61" t="s">
        <v>51</v>
      </c>
      <c r="E41" s="61"/>
      <c r="F41" s="61"/>
      <c r="G41" s="61"/>
      <c r="H41" s="9"/>
      <c r="I41" s="9"/>
      <c r="J41" s="9"/>
      <c r="K41" s="9"/>
    </row>
    <row r="42" spans="3:11" ht="21" customHeight="1"/>
    <row r="43" spans="3:11" ht="21" customHeight="1"/>
    <row r="44" spans="3:11" ht="21" customHeight="1"/>
    <row r="45" spans="3:11" ht="21" customHeight="1"/>
    <row r="46" spans="3:11" ht="21" customHeight="1"/>
    <row r="47" spans="3:11" ht="21" customHeight="1"/>
    <row r="48" spans="3:11"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row r="116" ht="21" customHeight="1"/>
    <row r="117" ht="21" customHeight="1"/>
    <row r="118" ht="21" customHeight="1"/>
    <row r="119" ht="21" customHeight="1"/>
    <row r="120" ht="21" customHeight="1"/>
    <row r="121" ht="21" customHeight="1"/>
    <row r="122" ht="21" customHeight="1"/>
    <row r="123" ht="21" customHeight="1"/>
    <row r="124" ht="21" customHeight="1"/>
    <row r="125" ht="21" customHeight="1"/>
    <row r="126" ht="21" customHeight="1"/>
    <row r="127" ht="21" customHeight="1"/>
    <row r="128" ht="21" customHeight="1"/>
    <row r="129" ht="21" customHeight="1"/>
    <row r="130" ht="21" customHeight="1"/>
    <row r="131" ht="21" customHeight="1"/>
    <row r="132" ht="21" customHeight="1"/>
    <row r="133" ht="21" customHeight="1"/>
    <row r="134" ht="21" customHeight="1"/>
    <row r="135" ht="21" customHeight="1"/>
    <row r="136" ht="21" customHeight="1"/>
    <row r="137" ht="21" customHeight="1"/>
    <row r="138" ht="21" customHeight="1"/>
    <row r="139" ht="21" customHeight="1"/>
    <row r="140" ht="21" customHeight="1"/>
    <row r="141" ht="21" customHeight="1"/>
    <row r="142" ht="21" customHeight="1"/>
    <row r="143" ht="21" customHeight="1"/>
    <row r="144" ht="21" customHeight="1"/>
    <row r="145" ht="21" customHeight="1"/>
    <row r="146" ht="21" customHeight="1"/>
    <row r="147" ht="21" customHeight="1"/>
    <row r="148" ht="21" customHeight="1"/>
    <row r="149" ht="21" customHeight="1"/>
    <row r="150" ht="21" customHeight="1"/>
    <row r="151" ht="21" customHeight="1"/>
    <row r="152" ht="21" customHeight="1"/>
    <row r="153" ht="21" customHeight="1"/>
    <row r="154" ht="21" customHeight="1"/>
    <row r="155" ht="21" customHeight="1"/>
    <row r="156" ht="21" customHeight="1"/>
    <row r="157" ht="21" customHeight="1"/>
    <row r="158" ht="21" customHeight="1"/>
    <row r="159" ht="21" customHeight="1"/>
    <row r="160" ht="21" customHeight="1"/>
    <row r="161" ht="21" customHeight="1"/>
    <row r="162" ht="21" customHeight="1"/>
    <row r="163" ht="21" customHeight="1"/>
    <row r="164" ht="21" customHeight="1"/>
    <row r="165" ht="21" customHeight="1"/>
    <row r="166" ht="21" customHeight="1"/>
    <row r="167" ht="21" customHeight="1"/>
    <row r="168" ht="21" customHeight="1"/>
    <row r="169" ht="21" customHeight="1"/>
    <row r="170" ht="21" customHeight="1"/>
    <row r="171" ht="21" customHeight="1"/>
  </sheetData>
  <mergeCells count="13">
    <mergeCell ref="D38:E38"/>
    <mergeCell ref="F38:G38"/>
    <mergeCell ref="B1:G1"/>
    <mergeCell ref="F7:G7"/>
    <mergeCell ref="F8:G8"/>
    <mergeCell ref="F9:G9"/>
    <mergeCell ref="F10:G10"/>
    <mergeCell ref="F11:G11"/>
    <mergeCell ref="D14:F14"/>
    <mergeCell ref="E16:G16"/>
    <mergeCell ref="D36:E36"/>
    <mergeCell ref="D37:E37"/>
    <mergeCell ref="F37:G37"/>
  </mergeCells>
  <phoneticPr fontId="2"/>
  <dataValidations count="2">
    <dataValidation type="list" allowBlank="1" showInputMessage="1" showErrorMessage="1" sqref="G28">
      <formula1>"本店,支店,　　"</formula1>
    </dataValidation>
    <dataValidation type="list" showInputMessage="1" showErrorMessage="1" sqref="E29">
      <formula1>"普通,当座"</formula1>
    </dataValidation>
  </dataValidations>
  <printOptions horizontalCentered="1" verticalCentered="1"/>
  <pageMargins left="0.78740157480314965" right="0.78740157480314965" top="0.19685039370078741" bottom="0.19685039370078741" header="0.51181102362204722" footer="0.51181102362204722"/>
  <pageSetup paperSize="9" scale="95" fitToHeight="0" orientation="portrait" blackAndWhite="1"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B1:L170"/>
  <sheetViews>
    <sheetView view="pageBreakPreview" zoomScaleNormal="100" zoomScaleSheetLayoutView="100" workbookViewId="0">
      <selection activeCell="G27" sqref="G27"/>
    </sheetView>
  </sheetViews>
  <sheetFormatPr defaultRowHeight="13.5"/>
  <cols>
    <col min="1" max="1" width="2.125" style="10" customWidth="1"/>
    <col min="2" max="2" width="4.375" style="10" customWidth="1"/>
    <col min="3" max="3" width="25" style="10" bestFit="1" customWidth="1"/>
    <col min="4" max="4" width="3.25" style="10" customWidth="1"/>
    <col min="5" max="7" width="18.75" style="10" customWidth="1"/>
    <col min="8" max="8" width="2.125" style="10" customWidth="1"/>
    <col min="9" max="9" width="3.125" style="10" customWidth="1"/>
    <col min="10" max="10" width="20.375" style="10" bestFit="1" customWidth="1"/>
    <col min="11" max="11" width="18.75" style="10" customWidth="1"/>
    <col min="12" max="12" width="13.875" style="10" bestFit="1" customWidth="1"/>
    <col min="13" max="16384" width="9" style="10"/>
  </cols>
  <sheetData>
    <row r="1" spans="2:11" ht="21" customHeight="1">
      <c r="B1" s="116" t="s">
        <v>52</v>
      </c>
      <c r="C1" s="116"/>
      <c r="D1" s="116"/>
      <c r="E1" s="116"/>
      <c r="F1" s="116"/>
      <c r="G1" s="116"/>
      <c r="H1" s="16"/>
      <c r="I1" s="16"/>
      <c r="J1" s="16"/>
      <c r="K1" s="16"/>
    </row>
    <row r="2" spans="2:11" ht="21" customHeight="1">
      <c r="B2" s="16"/>
      <c r="C2" s="16"/>
      <c r="D2" s="16"/>
      <c r="E2" s="16"/>
      <c r="F2" s="16"/>
      <c r="G2" s="16"/>
      <c r="H2" s="16"/>
      <c r="I2" s="16"/>
      <c r="J2" s="16"/>
      <c r="K2" s="16"/>
    </row>
    <row r="3" spans="2:11" ht="21" customHeight="1">
      <c r="G3" s="17" t="s">
        <v>9</v>
      </c>
      <c r="K3" s="12"/>
    </row>
    <row r="4" spans="2:11" ht="21" customHeight="1">
      <c r="K4" s="12"/>
    </row>
    <row r="5" spans="2:11" ht="21" customHeight="1">
      <c r="B5" s="11" t="s">
        <v>129</v>
      </c>
    </row>
    <row r="6" spans="2:11" ht="21" customHeight="1">
      <c r="B6" s="11"/>
    </row>
    <row r="7" spans="2:11" ht="21" customHeight="1">
      <c r="D7" s="11"/>
      <c r="E7" s="12" t="s">
        <v>10</v>
      </c>
      <c r="F7" s="117" t="s">
        <v>122</v>
      </c>
      <c r="G7" s="117"/>
      <c r="H7" s="11"/>
      <c r="I7" s="11"/>
      <c r="J7" s="11"/>
      <c r="K7" s="11"/>
    </row>
    <row r="8" spans="2:11" ht="21" customHeight="1">
      <c r="D8" s="11"/>
      <c r="E8" s="12" t="s">
        <v>11</v>
      </c>
      <c r="F8" s="117" t="s">
        <v>12</v>
      </c>
      <c r="G8" s="117"/>
      <c r="H8" s="11"/>
      <c r="I8" s="11"/>
      <c r="J8" s="11"/>
      <c r="K8" s="11"/>
    </row>
    <row r="9" spans="2:11" ht="21" customHeight="1">
      <c r="D9" s="18"/>
      <c r="E9" s="12" t="s">
        <v>121</v>
      </c>
      <c r="F9" s="117" t="s">
        <v>123</v>
      </c>
      <c r="G9" s="117"/>
    </row>
    <row r="10" spans="2:11" ht="21" customHeight="1">
      <c r="D10" s="11"/>
      <c r="E10" s="12"/>
      <c r="F10" s="117" t="s">
        <v>13</v>
      </c>
      <c r="G10" s="117"/>
      <c r="H10" s="11"/>
      <c r="I10" s="11"/>
      <c r="J10" s="11"/>
      <c r="K10" s="11"/>
    </row>
    <row r="11" spans="2:11" ht="21" customHeight="1">
      <c r="D11" s="9"/>
      <c r="E11" s="19" t="s">
        <v>14</v>
      </c>
      <c r="F11" s="117" t="s">
        <v>53</v>
      </c>
      <c r="G11" s="117"/>
    </row>
    <row r="12" spans="2:11" ht="21" customHeight="1"/>
    <row r="13" spans="2:11" ht="21" customHeight="1">
      <c r="B13" s="3"/>
      <c r="C13" s="3" t="s">
        <v>4</v>
      </c>
      <c r="D13" s="3"/>
      <c r="E13" s="3"/>
      <c r="F13" s="3"/>
    </row>
    <row r="14" spans="2:11" ht="23.25" customHeight="1">
      <c r="B14" s="20"/>
      <c r="C14" s="21" t="s">
        <v>16</v>
      </c>
      <c r="D14" s="118">
        <f>E21</f>
        <v>4500000</v>
      </c>
      <c r="E14" s="118"/>
      <c r="F14" s="118"/>
    </row>
    <row r="15" spans="2:11" ht="21" customHeight="1">
      <c r="C15" s="22"/>
      <c r="D15" s="3"/>
      <c r="E15" s="23"/>
      <c r="F15" s="23"/>
    </row>
    <row r="16" spans="2:11" ht="23.25" customHeight="1">
      <c r="B16" s="24"/>
      <c r="C16" s="4" t="s">
        <v>17</v>
      </c>
      <c r="D16" s="3" t="s">
        <v>54</v>
      </c>
      <c r="E16" s="119" t="s">
        <v>19</v>
      </c>
      <c r="F16" s="119"/>
      <c r="G16" s="119"/>
    </row>
    <row r="17" spans="2:12" ht="23.25" customHeight="1">
      <c r="B17" s="24"/>
      <c r="C17" s="4" t="s">
        <v>20</v>
      </c>
      <c r="D17" s="3" t="s">
        <v>39</v>
      </c>
      <c r="E17" s="25" t="s">
        <v>9</v>
      </c>
      <c r="F17" s="3"/>
      <c r="G17" s="3"/>
    </row>
    <row r="18" spans="2:12" ht="23.25" customHeight="1">
      <c r="B18" s="24"/>
      <c r="C18" s="26" t="s">
        <v>22</v>
      </c>
      <c r="D18" s="27"/>
      <c r="E18" s="27"/>
      <c r="F18" s="15"/>
      <c r="G18" s="13"/>
      <c r="J18" s="28" t="s">
        <v>23</v>
      </c>
      <c r="K18" s="29">
        <v>0.1</v>
      </c>
      <c r="L18" s="28">
        <f>+K18/(1+K18)</f>
        <v>9.0909090909090912E-2</v>
      </c>
    </row>
    <row r="19" spans="2:12" ht="21" customHeight="1">
      <c r="B19" s="30"/>
      <c r="C19" s="31" t="s">
        <v>24</v>
      </c>
      <c r="D19" s="32"/>
      <c r="E19" s="33" t="s">
        <v>25</v>
      </c>
      <c r="F19" s="34" t="s">
        <v>26</v>
      </c>
      <c r="G19" s="35" t="s">
        <v>27</v>
      </c>
      <c r="J19" s="36" t="s">
        <v>28</v>
      </c>
      <c r="K19" s="36" t="s">
        <v>29</v>
      </c>
      <c r="L19" s="36" t="s">
        <v>30</v>
      </c>
    </row>
    <row r="20" spans="2:12" ht="21" customHeight="1">
      <c r="B20" s="30"/>
      <c r="C20" s="62" t="s">
        <v>31</v>
      </c>
      <c r="D20" s="63" t="s">
        <v>55</v>
      </c>
      <c r="E20" s="64">
        <f>K20</f>
        <v>11330000</v>
      </c>
      <c r="F20" s="65">
        <f>L21</f>
        <v>1030000</v>
      </c>
      <c r="G20" s="66" t="s">
        <v>33</v>
      </c>
      <c r="I20" s="10" t="s">
        <v>34</v>
      </c>
      <c r="J20" s="28" t="s">
        <v>56</v>
      </c>
      <c r="K20" s="110">
        <v>11330000</v>
      </c>
      <c r="L20" s="28" t="s">
        <v>57</v>
      </c>
    </row>
    <row r="21" spans="2:12" ht="21" customHeight="1">
      <c r="B21" s="30"/>
      <c r="C21" s="37" t="s">
        <v>58</v>
      </c>
      <c r="D21" s="38" t="s">
        <v>59</v>
      </c>
      <c r="E21" s="39">
        <f>K22</f>
        <v>4500000</v>
      </c>
      <c r="F21" s="67" t="s">
        <v>60</v>
      </c>
      <c r="G21" s="68"/>
      <c r="H21" s="4"/>
      <c r="I21" s="5"/>
      <c r="J21" s="49" t="s">
        <v>37</v>
      </c>
      <c r="K21" s="28"/>
      <c r="L21" s="42">
        <f>+INT(K20*$L$18)</f>
        <v>1030000</v>
      </c>
    </row>
    <row r="22" spans="2:12" ht="21" customHeight="1">
      <c r="B22" s="50"/>
      <c r="C22" s="2"/>
      <c r="D22" s="2"/>
      <c r="E22" s="2"/>
      <c r="F22" s="3"/>
      <c r="G22" s="4"/>
      <c r="H22" s="4"/>
      <c r="I22" s="10" t="s">
        <v>61</v>
      </c>
      <c r="J22" s="28" t="s">
        <v>62</v>
      </c>
      <c r="K22" s="110">
        <v>4500000</v>
      </c>
      <c r="L22" s="28"/>
    </row>
    <row r="23" spans="2:12" ht="21" customHeight="1">
      <c r="B23" s="50"/>
      <c r="C23" s="2"/>
      <c r="D23" s="2"/>
      <c r="E23" s="2"/>
      <c r="F23" s="3"/>
      <c r="G23" s="4"/>
      <c r="H23" s="4"/>
      <c r="I23" s="5"/>
      <c r="J23" s="51"/>
      <c r="K23" s="51"/>
    </row>
    <row r="24" spans="2:12" ht="21" customHeight="1">
      <c r="B24" s="50"/>
      <c r="C24" s="2"/>
      <c r="D24" s="2"/>
      <c r="E24" s="2"/>
      <c r="F24" s="3"/>
      <c r="G24" s="4"/>
      <c r="H24" s="4"/>
      <c r="I24" s="5"/>
      <c r="J24" s="51"/>
      <c r="K24" s="51"/>
    </row>
    <row r="25" spans="2:12" ht="21" customHeight="1">
      <c r="B25" s="50"/>
      <c r="C25" s="2"/>
      <c r="D25" s="2"/>
      <c r="E25" s="2"/>
      <c r="F25" s="3"/>
      <c r="G25" s="4"/>
      <c r="H25" s="4"/>
      <c r="I25" s="5"/>
      <c r="J25" s="51"/>
      <c r="K25" s="51"/>
    </row>
    <row r="26" spans="2:12" ht="21" customHeight="1">
      <c r="B26" s="24"/>
      <c r="C26" s="4" t="s">
        <v>38</v>
      </c>
      <c r="D26" s="11"/>
      <c r="E26" s="11"/>
      <c r="F26" s="11"/>
    </row>
    <row r="27" spans="2:12" ht="21" customHeight="1">
      <c r="C27" s="52" t="s">
        <v>2</v>
      </c>
      <c r="D27" s="6" t="s">
        <v>18</v>
      </c>
      <c r="E27" s="53" t="s">
        <v>40</v>
      </c>
      <c r="F27" s="54" t="s">
        <v>41</v>
      </c>
      <c r="G27" s="55" t="s">
        <v>130</v>
      </c>
      <c r="H27" s="14"/>
    </row>
    <row r="28" spans="2:12" ht="21" customHeight="1">
      <c r="C28" s="52" t="s">
        <v>3</v>
      </c>
      <c r="D28" s="6" t="s">
        <v>18</v>
      </c>
      <c r="E28" s="6" t="s">
        <v>42</v>
      </c>
      <c r="F28" s="1"/>
      <c r="G28" s="56"/>
      <c r="H28" s="14"/>
    </row>
    <row r="29" spans="2:12" ht="21" customHeight="1">
      <c r="C29" s="52" t="s">
        <v>1</v>
      </c>
      <c r="D29" s="6" t="s">
        <v>63</v>
      </c>
      <c r="E29" s="1" t="s">
        <v>64</v>
      </c>
      <c r="F29" s="1"/>
      <c r="G29" s="55"/>
      <c r="H29" s="14"/>
    </row>
    <row r="30" spans="2:12" ht="21" customHeight="1">
      <c r="C30" s="52" t="s">
        <v>65</v>
      </c>
      <c r="D30" s="6" t="s">
        <v>66</v>
      </c>
      <c r="E30" s="1"/>
      <c r="F30" s="1"/>
      <c r="G30" s="55"/>
      <c r="H30" s="14"/>
    </row>
    <row r="31" spans="2:12" ht="21" customHeight="1">
      <c r="C31" s="52" t="s">
        <v>0</v>
      </c>
      <c r="D31" s="6" t="s">
        <v>18</v>
      </c>
      <c r="E31" s="1"/>
      <c r="F31" s="1"/>
      <c r="G31" s="55"/>
      <c r="H31" s="14"/>
    </row>
    <row r="32" spans="2:12" ht="21" customHeight="1">
      <c r="C32" s="52" t="s">
        <v>5</v>
      </c>
      <c r="D32" s="6" t="s">
        <v>18</v>
      </c>
      <c r="E32" s="57" t="s">
        <v>46</v>
      </c>
      <c r="F32" s="6"/>
      <c r="G32" s="58"/>
      <c r="H32" s="14"/>
    </row>
    <row r="33" spans="3:11" ht="21" customHeight="1"/>
    <row r="34" spans="3:11" ht="21" customHeight="1">
      <c r="C34" s="3"/>
      <c r="D34" s="59"/>
      <c r="E34" s="59"/>
      <c r="F34" s="3"/>
      <c r="G34" s="3"/>
    </row>
    <row r="35" spans="3:11" ht="21" customHeight="1">
      <c r="D35" s="120" t="s">
        <v>6</v>
      </c>
      <c r="E35" s="121"/>
      <c r="F35" s="7"/>
      <c r="G35" s="8"/>
    </row>
    <row r="36" spans="3:11" ht="21" customHeight="1">
      <c r="D36" s="122" t="s">
        <v>47</v>
      </c>
      <c r="E36" s="123"/>
      <c r="F36" s="124" t="s">
        <v>48</v>
      </c>
      <c r="G36" s="125"/>
    </row>
    <row r="37" spans="3:11" ht="21" customHeight="1">
      <c r="D37" s="112" t="s">
        <v>49</v>
      </c>
      <c r="E37" s="113"/>
      <c r="F37" s="114" t="s">
        <v>48</v>
      </c>
      <c r="G37" s="115"/>
    </row>
    <row r="38" spans="3:11" ht="21" customHeight="1">
      <c r="D38" s="60" t="s">
        <v>67</v>
      </c>
      <c r="E38" s="60"/>
      <c r="F38" s="60"/>
      <c r="G38" s="60"/>
    </row>
    <row r="39" spans="3:11" ht="21" customHeight="1">
      <c r="D39" s="60"/>
      <c r="E39" s="60"/>
      <c r="F39" s="60"/>
      <c r="G39" s="60"/>
    </row>
    <row r="40" spans="3:11" ht="21" customHeight="1">
      <c r="D40" s="61" t="s">
        <v>7</v>
      </c>
      <c r="E40" s="61"/>
      <c r="F40" s="61"/>
      <c r="G40" s="61"/>
      <c r="H40" s="9"/>
      <c r="I40" s="9"/>
      <c r="J40" s="9"/>
      <c r="K40" s="9"/>
    </row>
    <row r="41" spans="3:11" ht="21" customHeight="1"/>
    <row r="42" spans="3:11" ht="21" customHeight="1"/>
    <row r="43" spans="3:11" ht="21" customHeight="1"/>
    <row r="44" spans="3:11" ht="21" customHeight="1"/>
    <row r="45" spans="3:11" ht="21" customHeight="1"/>
    <row r="46" spans="3:11" ht="21" customHeight="1"/>
    <row r="47" spans="3:11" ht="21" customHeight="1"/>
    <row r="48" spans="3:11"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row r="116" ht="21" customHeight="1"/>
    <row r="117" ht="21" customHeight="1"/>
    <row r="118" ht="21" customHeight="1"/>
    <row r="119" ht="21" customHeight="1"/>
    <row r="120" ht="21" customHeight="1"/>
    <row r="121" ht="21" customHeight="1"/>
    <row r="122" ht="21" customHeight="1"/>
    <row r="123" ht="21" customHeight="1"/>
    <row r="124" ht="21" customHeight="1"/>
    <row r="125" ht="21" customHeight="1"/>
    <row r="126" ht="21" customHeight="1"/>
    <row r="127" ht="21" customHeight="1"/>
    <row r="128" ht="21" customHeight="1"/>
    <row r="129" ht="21" customHeight="1"/>
    <row r="130" ht="21" customHeight="1"/>
    <row r="131" ht="21" customHeight="1"/>
    <row r="132" ht="21" customHeight="1"/>
    <row r="133" ht="21" customHeight="1"/>
    <row r="134" ht="21" customHeight="1"/>
    <row r="135" ht="21" customHeight="1"/>
    <row r="136" ht="21" customHeight="1"/>
    <row r="137" ht="21" customHeight="1"/>
    <row r="138" ht="21" customHeight="1"/>
    <row r="139" ht="21" customHeight="1"/>
    <row r="140" ht="21" customHeight="1"/>
    <row r="141" ht="21" customHeight="1"/>
    <row r="142" ht="21" customHeight="1"/>
    <row r="143" ht="21" customHeight="1"/>
    <row r="144" ht="21" customHeight="1"/>
    <row r="145" ht="21" customHeight="1"/>
    <row r="146" ht="21" customHeight="1"/>
    <row r="147" ht="21" customHeight="1"/>
    <row r="148" ht="21" customHeight="1"/>
    <row r="149" ht="21" customHeight="1"/>
    <row r="150" ht="21" customHeight="1"/>
    <row r="151" ht="21" customHeight="1"/>
    <row r="152" ht="21" customHeight="1"/>
    <row r="153" ht="21" customHeight="1"/>
    <row r="154" ht="21" customHeight="1"/>
    <row r="155" ht="21" customHeight="1"/>
    <row r="156" ht="21" customHeight="1"/>
    <row r="157" ht="21" customHeight="1"/>
    <row r="158" ht="21" customHeight="1"/>
    <row r="159" ht="21" customHeight="1"/>
    <row r="160" ht="21" customHeight="1"/>
    <row r="161" ht="21" customHeight="1"/>
    <row r="162" ht="21" customHeight="1"/>
    <row r="163" ht="21" customHeight="1"/>
    <row r="164" ht="21" customHeight="1"/>
    <row r="165" ht="21" customHeight="1"/>
    <row r="166" ht="21" customHeight="1"/>
    <row r="167" ht="21" customHeight="1"/>
    <row r="168" ht="21" customHeight="1"/>
    <row r="169" ht="21" customHeight="1"/>
    <row r="170" ht="21" customHeight="1"/>
  </sheetData>
  <mergeCells count="13">
    <mergeCell ref="D37:E37"/>
    <mergeCell ref="F37:G37"/>
    <mergeCell ref="B1:G1"/>
    <mergeCell ref="F7:G7"/>
    <mergeCell ref="F8:G8"/>
    <mergeCell ref="F9:G9"/>
    <mergeCell ref="F10:G10"/>
    <mergeCell ref="F11:G11"/>
    <mergeCell ref="D14:F14"/>
    <mergeCell ref="E16:G16"/>
    <mergeCell ref="D35:E35"/>
    <mergeCell ref="D36:E36"/>
    <mergeCell ref="F36:G36"/>
  </mergeCells>
  <phoneticPr fontId="2"/>
  <dataValidations count="2">
    <dataValidation type="list" showInputMessage="1" showErrorMessage="1" sqref="E28">
      <formula1>"普通,当座"</formula1>
    </dataValidation>
    <dataValidation type="list" allowBlank="1" showInputMessage="1" showErrorMessage="1" sqref="G27">
      <formula1>"本店,支店,　　"</formula1>
    </dataValidation>
  </dataValidations>
  <printOptions horizontalCentered="1" verticalCentered="1"/>
  <pageMargins left="0.78740157480314965" right="0.78740157480314965" top="0.19685039370078741" bottom="0.19685039370078741" header="0.51181102362204722" footer="0.51181102362204722"/>
  <pageSetup paperSize="9" scale="95" orientation="portrait" blackAndWhite="1"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B1:L171"/>
  <sheetViews>
    <sheetView view="pageBreakPreview" zoomScaleNormal="100" zoomScaleSheetLayoutView="100" workbookViewId="0">
      <selection activeCell="G32" sqref="G32"/>
    </sheetView>
  </sheetViews>
  <sheetFormatPr defaultRowHeight="13.5"/>
  <cols>
    <col min="1" max="1" width="2.125" style="10" customWidth="1"/>
    <col min="2" max="2" width="4.375" style="10" customWidth="1"/>
    <col min="3" max="3" width="25" style="10" bestFit="1" customWidth="1"/>
    <col min="4" max="4" width="3.25" style="10" customWidth="1"/>
    <col min="5" max="7" width="18.75" style="10" customWidth="1"/>
    <col min="8" max="8" width="2.125" style="10" customWidth="1"/>
    <col min="9" max="9" width="3.25" style="10" customWidth="1"/>
    <col min="10" max="10" width="20.375" style="10" bestFit="1" customWidth="1"/>
    <col min="11" max="11" width="18.75" style="10" customWidth="1"/>
    <col min="12" max="12" width="13.875" style="10" bestFit="1" customWidth="1"/>
    <col min="13" max="16384" width="9" style="10"/>
  </cols>
  <sheetData>
    <row r="1" spans="2:11" ht="21" customHeight="1">
      <c r="B1" s="116" t="s">
        <v>8</v>
      </c>
      <c r="C1" s="116"/>
      <c r="D1" s="116"/>
      <c r="E1" s="116"/>
      <c r="F1" s="116"/>
      <c r="G1" s="116"/>
      <c r="H1" s="16"/>
      <c r="I1" s="16"/>
      <c r="J1" s="16"/>
      <c r="K1" s="16"/>
    </row>
    <row r="2" spans="2:11" ht="21" customHeight="1">
      <c r="B2" s="16"/>
      <c r="C2" s="16"/>
      <c r="D2" s="16"/>
      <c r="E2" s="16"/>
      <c r="F2" s="16"/>
      <c r="G2" s="16"/>
      <c r="H2" s="16"/>
      <c r="I2" s="16"/>
      <c r="J2" s="16"/>
      <c r="K2" s="16"/>
    </row>
    <row r="3" spans="2:11" ht="21" customHeight="1">
      <c r="G3" s="17" t="s">
        <v>9</v>
      </c>
      <c r="K3" s="12"/>
    </row>
    <row r="4" spans="2:11" ht="21" customHeight="1">
      <c r="K4" s="12"/>
    </row>
    <row r="5" spans="2:11" ht="21" customHeight="1">
      <c r="B5" s="11" t="s">
        <v>129</v>
      </c>
    </row>
    <row r="6" spans="2:11" ht="21" customHeight="1">
      <c r="B6" s="11"/>
    </row>
    <row r="7" spans="2:11" ht="21" customHeight="1">
      <c r="D7" s="11"/>
      <c r="E7" s="12" t="s">
        <v>10</v>
      </c>
      <c r="F7" s="117" t="s">
        <v>122</v>
      </c>
      <c r="G7" s="117"/>
      <c r="H7" s="11"/>
      <c r="I7" s="11"/>
      <c r="J7" s="11"/>
      <c r="K7" s="11"/>
    </row>
    <row r="8" spans="2:11" ht="21" customHeight="1">
      <c r="D8" s="11"/>
      <c r="E8" s="12" t="s">
        <v>11</v>
      </c>
      <c r="F8" s="117" t="s">
        <v>12</v>
      </c>
      <c r="G8" s="117"/>
      <c r="H8" s="11"/>
      <c r="I8" s="11"/>
      <c r="J8" s="11"/>
      <c r="K8" s="11"/>
    </row>
    <row r="9" spans="2:11" ht="21" customHeight="1">
      <c r="D9" s="18"/>
      <c r="E9" s="12" t="s">
        <v>121</v>
      </c>
      <c r="F9" s="117" t="s">
        <v>123</v>
      </c>
      <c r="G9" s="117"/>
    </row>
    <row r="10" spans="2:11" ht="21" customHeight="1">
      <c r="D10" s="11"/>
      <c r="E10" s="12"/>
      <c r="F10" s="117" t="s">
        <v>13</v>
      </c>
      <c r="G10" s="117"/>
      <c r="H10" s="11"/>
      <c r="I10" s="11"/>
      <c r="J10" s="11"/>
      <c r="K10" s="11"/>
    </row>
    <row r="11" spans="2:11" ht="21" customHeight="1">
      <c r="D11" s="9"/>
      <c r="E11" s="19" t="s">
        <v>14</v>
      </c>
      <c r="F11" s="117" t="s">
        <v>15</v>
      </c>
      <c r="G11" s="117"/>
    </row>
    <row r="12" spans="2:11" ht="21" customHeight="1"/>
    <row r="13" spans="2:11" ht="21" customHeight="1">
      <c r="B13" s="3"/>
      <c r="C13" s="3" t="s">
        <v>4</v>
      </c>
      <c r="D13" s="3"/>
      <c r="E13" s="3"/>
      <c r="F13" s="3"/>
    </row>
    <row r="14" spans="2:11" ht="23.25" customHeight="1">
      <c r="B14" s="20"/>
      <c r="C14" s="21" t="s">
        <v>16</v>
      </c>
      <c r="D14" s="118">
        <f>E24</f>
        <v>7040000</v>
      </c>
      <c r="E14" s="118"/>
      <c r="F14" s="118"/>
    </row>
    <row r="15" spans="2:11" ht="21" customHeight="1">
      <c r="C15" s="22"/>
      <c r="D15" s="3"/>
      <c r="E15" s="23"/>
      <c r="F15" s="23"/>
    </row>
    <row r="16" spans="2:11" ht="23.25" customHeight="1">
      <c r="B16" s="24"/>
      <c r="C16" s="4" t="s">
        <v>17</v>
      </c>
      <c r="D16" s="3" t="s">
        <v>68</v>
      </c>
      <c r="E16" s="119" t="s">
        <v>19</v>
      </c>
      <c r="F16" s="119"/>
      <c r="G16" s="119"/>
    </row>
    <row r="17" spans="2:12" ht="23.25" customHeight="1">
      <c r="B17" s="24"/>
      <c r="C17" s="4" t="s">
        <v>20</v>
      </c>
      <c r="D17" s="3" t="s">
        <v>63</v>
      </c>
      <c r="E17" s="25" t="s">
        <v>9</v>
      </c>
      <c r="F17" s="3"/>
      <c r="G17" s="3"/>
    </row>
    <row r="18" spans="2:12" ht="23.25" customHeight="1">
      <c r="B18" s="24"/>
      <c r="C18" s="4" t="s">
        <v>21</v>
      </c>
      <c r="D18" s="3" t="s">
        <v>68</v>
      </c>
      <c r="E18" s="25" t="s">
        <v>9</v>
      </c>
      <c r="F18" s="3"/>
      <c r="G18" s="3"/>
    </row>
    <row r="19" spans="2:12" ht="23.25" customHeight="1">
      <c r="B19" s="24"/>
      <c r="C19" s="26" t="s">
        <v>22</v>
      </c>
      <c r="D19" s="27"/>
      <c r="E19" s="27"/>
      <c r="F19" s="15"/>
      <c r="G19" s="13"/>
      <c r="J19" s="28" t="s">
        <v>23</v>
      </c>
      <c r="K19" s="29">
        <v>0.1</v>
      </c>
      <c r="L19" s="28">
        <f>+K19/(1+K19)</f>
        <v>9.0909090909090912E-2</v>
      </c>
    </row>
    <row r="20" spans="2:12" ht="21" customHeight="1">
      <c r="B20" s="30"/>
      <c r="C20" s="31" t="s">
        <v>24</v>
      </c>
      <c r="D20" s="32"/>
      <c r="E20" s="33" t="s">
        <v>25</v>
      </c>
      <c r="F20" s="34" t="s">
        <v>26</v>
      </c>
      <c r="G20" s="35" t="s">
        <v>27</v>
      </c>
      <c r="J20" s="36" t="s">
        <v>28</v>
      </c>
      <c r="K20" s="36" t="s">
        <v>29</v>
      </c>
      <c r="L20" s="36" t="s">
        <v>30</v>
      </c>
    </row>
    <row r="21" spans="2:12" ht="21" customHeight="1">
      <c r="B21" s="30"/>
      <c r="C21" s="62" t="s">
        <v>31</v>
      </c>
      <c r="D21" s="63" t="s">
        <v>69</v>
      </c>
      <c r="E21" s="64">
        <f>K21</f>
        <v>11540000</v>
      </c>
      <c r="F21" s="65">
        <f>L22</f>
        <v>1049090</v>
      </c>
      <c r="G21" s="66" t="s">
        <v>33</v>
      </c>
      <c r="I21" s="10" t="s">
        <v>70</v>
      </c>
      <c r="J21" s="28" t="s">
        <v>56</v>
      </c>
      <c r="K21" s="110">
        <v>11540000</v>
      </c>
      <c r="L21" s="28" t="s">
        <v>71</v>
      </c>
    </row>
    <row r="22" spans="2:12" ht="21" customHeight="1">
      <c r="B22" s="30"/>
      <c r="C22" s="69" t="s">
        <v>72</v>
      </c>
      <c r="D22" s="70" t="s">
        <v>73</v>
      </c>
      <c r="E22" s="71">
        <f>K23</f>
        <v>4500000</v>
      </c>
      <c r="F22" s="72" t="s">
        <v>60</v>
      </c>
      <c r="G22" s="73"/>
      <c r="H22" s="4"/>
      <c r="J22" s="49" t="s">
        <v>37</v>
      </c>
      <c r="K22" s="28"/>
      <c r="L22" s="42">
        <f>+INT(K21*$L$19)</f>
        <v>1049090</v>
      </c>
    </row>
    <row r="23" spans="2:12" ht="21" customHeight="1">
      <c r="B23" s="50"/>
      <c r="C23" s="74" t="s">
        <v>74</v>
      </c>
      <c r="D23" s="75" t="s">
        <v>75</v>
      </c>
      <c r="E23" s="76">
        <f>K24</f>
        <v>11540000</v>
      </c>
      <c r="F23" s="77">
        <f>L25</f>
        <v>1049090</v>
      </c>
      <c r="G23" s="78" t="s">
        <v>76</v>
      </c>
      <c r="H23" s="4"/>
      <c r="I23" s="10" t="s">
        <v>61</v>
      </c>
      <c r="J23" s="28" t="s">
        <v>77</v>
      </c>
      <c r="K23" s="110">
        <v>4500000</v>
      </c>
      <c r="L23" s="28"/>
    </row>
    <row r="24" spans="2:12" ht="21" customHeight="1">
      <c r="B24" s="50"/>
      <c r="C24" s="79" t="s">
        <v>78</v>
      </c>
      <c r="D24" s="80" t="s">
        <v>79</v>
      </c>
      <c r="E24" s="81">
        <f>E23-E22</f>
        <v>7040000</v>
      </c>
      <c r="F24" s="82" t="s">
        <v>60</v>
      </c>
      <c r="G24" s="83"/>
      <c r="H24" s="4"/>
      <c r="I24" s="10" t="s">
        <v>80</v>
      </c>
      <c r="J24" s="84" t="s">
        <v>81</v>
      </c>
      <c r="K24" s="42">
        <f>K21</f>
        <v>11540000</v>
      </c>
    </row>
    <row r="25" spans="2:12" ht="21" customHeight="1">
      <c r="B25" s="50"/>
      <c r="C25" s="85"/>
      <c r="D25" s="43"/>
      <c r="E25" s="86"/>
      <c r="F25" s="87"/>
      <c r="G25" s="3"/>
      <c r="H25" s="4"/>
      <c r="I25" s="5"/>
      <c r="J25" s="88" t="s">
        <v>82</v>
      </c>
      <c r="K25" s="89"/>
      <c r="L25" s="42">
        <f>+ROUNDDOWN(K24*$L$19,)</f>
        <v>1049090</v>
      </c>
    </row>
    <row r="26" spans="2:12" ht="21" customHeight="1">
      <c r="B26" s="50"/>
      <c r="C26" s="2"/>
      <c r="D26" s="2"/>
      <c r="E26" s="2"/>
      <c r="F26" s="3"/>
      <c r="G26" s="4"/>
      <c r="H26" s="4"/>
      <c r="I26" s="5"/>
      <c r="J26" s="88"/>
      <c r="K26" s="89"/>
      <c r="L26" s="89"/>
    </row>
    <row r="27" spans="2:12" ht="21" customHeight="1">
      <c r="B27" s="24"/>
      <c r="C27" s="4" t="s">
        <v>38</v>
      </c>
      <c r="D27" s="11"/>
      <c r="E27" s="11"/>
      <c r="F27" s="11"/>
    </row>
    <row r="28" spans="2:12" ht="21" customHeight="1">
      <c r="C28" s="52" t="s">
        <v>2</v>
      </c>
      <c r="D28" s="6" t="s">
        <v>18</v>
      </c>
      <c r="E28" s="53" t="s">
        <v>40</v>
      </c>
      <c r="F28" s="54" t="s">
        <v>41</v>
      </c>
      <c r="G28" s="55" t="s">
        <v>130</v>
      </c>
      <c r="H28" s="14"/>
    </row>
    <row r="29" spans="2:12" ht="21" customHeight="1">
      <c r="C29" s="52" t="s">
        <v>3</v>
      </c>
      <c r="D29" s="6" t="s">
        <v>18</v>
      </c>
      <c r="E29" s="6" t="s">
        <v>42</v>
      </c>
      <c r="F29" s="1"/>
      <c r="G29" s="56"/>
      <c r="H29" s="14"/>
    </row>
    <row r="30" spans="2:12" ht="21" customHeight="1">
      <c r="C30" s="52" t="s">
        <v>1</v>
      </c>
      <c r="D30" s="6" t="s">
        <v>68</v>
      </c>
      <c r="E30" s="1" t="s">
        <v>83</v>
      </c>
      <c r="F30" s="1"/>
      <c r="G30" s="55"/>
      <c r="H30" s="14"/>
    </row>
    <row r="31" spans="2:12" ht="21" customHeight="1">
      <c r="C31" s="52" t="s">
        <v>84</v>
      </c>
      <c r="D31" s="6" t="s">
        <v>66</v>
      </c>
      <c r="E31" s="1"/>
      <c r="F31" s="1"/>
      <c r="G31" s="55"/>
      <c r="H31" s="14"/>
    </row>
    <row r="32" spans="2:12" ht="21" customHeight="1">
      <c r="C32" s="52" t="s">
        <v>0</v>
      </c>
      <c r="D32" s="6" t="s">
        <v>63</v>
      </c>
      <c r="E32" s="1"/>
      <c r="F32" s="1"/>
      <c r="G32" s="55"/>
      <c r="H32" s="14"/>
    </row>
    <row r="33" spans="3:11" ht="21" customHeight="1">
      <c r="C33" s="52" t="s">
        <v>5</v>
      </c>
      <c r="D33" s="6" t="s">
        <v>68</v>
      </c>
      <c r="E33" s="57" t="s">
        <v>85</v>
      </c>
      <c r="F33" s="6"/>
      <c r="G33" s="58"/>
      <c r="H33" s="14"/>
    </row>
    <row r="34" spans="3:11" ht="21" customHeight="1"/>
    <row r="35" spans="3:11" ht="21" customHeight="1">
      <c r="C35" s="3"/>
      <c r="D35" s="59"/>
      <c r="E35" s="59"/>
      <c r="F35" s="3"/>
      <c r="G35" s="3"/>
    </row>
    <row r="36" spans="3:11" ht="21" customHeight="1">
      <c r="D36" s="120" t="s">
        <v>6</v>
      </c>
      <c r="E36" s="121"/>
      <c r="F36" s="7"/>
      <c r="G36" s="8"/>
    </row>
    <row r="37" spans="3:11" ht="21" customHeight="1">
      <c r="D37" s="122" t="s">
        <v>47</v>
      </c>
      <c r="E37" s="123"/>
      <c r="F37" s="124" t="s">
        <v>48</v>
      </c>
      <c r="G37" s="125"/>
    </row>
    <row r="38" spans="3:11" ht="21" customHeight="1">
      <c r="D38" s="112" t="s">
        <v>49</v>
      </c>
      <c r="E38" s="113"/>
      <c r="F38" s="114" t="s">
        <v>48</v>
      </c>
      <c r="G38" s="115"/>
    </row>
    <row r="39" spans="3:11" ht="21" customHeight="1">
      <c r="D39" s="90" t="s">
        <v>86</v>
      </c>
      <c r="E39" s="60"/>
      <c r="F39" s="60"/>
      <c r="G39" s="60"/>
    </row>
    <row r="40" spans="3:11" ht="21" customHeight="1">
      <c r="D40" s="60"/>
      <c r="E40" s="60"/>
      <c r="F40" s="60"/>
      <c r="G40" s="60"/>
    </row>
    <row r="41" spans="3:11" ht="21" customHeight="1">
      <c r="D41" s="61" t="s">
        <v>51</v>
      </c>
      <c r="E41" s="61"/>
      <c r="F41" s="61"/>
      <c r="G41" s="61"/>
      <c r="H41" s="9"/>
      <c r="I41" s="9"/>
      <c r="J41" s="9"/>
      <c r="K41" s="9"/>
    </row>
    <row r="42" spans="3:11" ht="21" customHeight="1"/>
    <row r="43" spans="3:11" ht="21" customHeight="1"/>
    <row r="44" spans="3:11" ht="21" customHeight="1"/>
    <row r="45" spans="3:11" ht="21" customHeight="1"/>
    <row r="46" spans="3:11" ht="21" customHeight="1"/>
    <row r="47" spans="3:11" ht="21" customHeight="1"/>
    <row r="48" spans="3:11"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row r="116" ht="21" customHeight="1"/>
    <row r="117" ht="21" customHeight="1"/>
    <row r="118" ht="21" customHeight="1"/>
    <row r="119" ht="21" customHeight="1"/>
    <row r="120" ht="21" customHeight="1"/>
    <row r="121" ht="21" customHeight="1"/>
    <row r="122" ht="21" customHeight="1"/>
    <row r="123" ht="21" customHeight="1"/>
    <row r="124" ht="21" customHeight="1"/>
    <row r="125" ht="21" customHeight="1"/>
    <row r="126" ht="21" customHeight="1"/>
    <row r="127" ht="21" customHeight="1"/>
    <row r="128" ht="21" customHeight="1"/>
    <row r="129" ht="21" customHeight="1"/>
    <row r="130" ht="21" customHeight="1"/>
    <row r="131" ht="21" customHeight="1"/>
    <row r="132" ht="21" customHeight="1"/>
    <row r="133" ht="21" customHeight="1"/>
    <row r="134" ht="21" customHeight="1"/>
    <row r="135" ht="21" customHeight="1"/>
    <row r="136" ht="21" customHeight="1"/>
    <row r="137" ht="21" customHeight="1"/>
    <row r="138" ht="21" customHeight="1"/>
    <row r="139" ht="21" customHeight="1"/>
    <row r="140" ht="21" customHeight="1"/>
    <row r="141" ht="21" customHeight="1"/>
    <row r="142" ht="21" customHeight="1"/>
    <row r="143" ht="21" customHeight="1"/>
    <row r="144" ht="21" customHeight="1"/>
    <row r="145" ht="21" customHeight="1"/>
    <row r="146" ht="21" customHeight="1"/>
    <row r="147" ht="21" customHeight="1"/>
    <row r="148" ht="21" customHeight="1"/>
    <row r="149" ht="21" customHeight="1"/>
    <row r="150" ht="21" customHeight="1"/>
    <row r="151" ht="21" customHeight="1"/>
    <row r="152" ht="21" customHeight="1"/>
    <row r="153" ht="21" customHeight="1"/>
    <row r="154" ht="21" customHeight="1"/>
    <row r="155" ht="21" customHeight="1"/>
    <row r="156" ht="21" customHeight="1"/>
    <row r="157" ht="21" customHeight="1"/>
    <row r="158" ht="21" customHeight="1"/>
    <row r="159" ht="21" customHeight="1"/>
    <row r="160" ht="21" customHeight="1"/>
    <row r="161" ht="21" customHeight="1"/>
    <row r="162" ht="21" customHeight="1"/>
    <row r="163" ht="21" customHeight="1"/>
    <row r="164" ht="21" customHeight="1"/>
    <row r="165" ht="21" customHeight="1"/>
    <row r="166" ht="21" customHeight="1"/>
    <row r="167" ht="21" customHeight="1"/>
    <row r="168" ht="21" customHeight="1"/>
    <row r="169" ht="21" customHeight="1"/>
    <row r="170" ht="21" customHeight="1"/>
    <row r="171" ht="21" customHeight="1"/>
  </sheetData>
  <mergeCells count="13">
    <mergeCell ref="D38:E38"/>
    <mergeCell ref="F38:G38"/>
    <mergeCell ref="B1:G1"/>
    <mergeCell ref="F7:G7"/>
    <mergeCell ref="F8:G8"/>
    <mergeCell ref="F9:G9"/>
    <mergeCell ref="F10:G10"/>
    <mergeCell ref="F11:G11"/>
    <mergeCell ref="D14:F14"/>
    <mergeCell ref="E16:G16"/>
    <mergeCell ref="D36:E36"/>
    <mergeCell ref="D37:E37"/>
    <mergeCell ref="F37:G37"/>
  </mergeCells>
  <phoneticPr fontId="2"/>
  <dataValidations count="2">
    <dataValidation type="list" showInputMessage="1" showErrorMessage="1" sqref="E29">
      <formula1>"普通,当座"</formula1>
    </dataValidation>
    <dataValidation type="list" allowBlank="1" showInputMessage="1" showErrorMessage="1" sqref="G28">
      <formula1>"本店,支店,　　"</formula1>
    </dataValidation>
  </dataValidations>
  <printOptions horizontalCentered="1" verticalCentered="1"/>
  <pageMargins left="0.78740157480314965" right="0.78740157480314965" top="0.19685039370078741" bottom="0.19685039370078741" header="0.51181102362204722" footer="0.51181102362204722"/>
  <pageSetup paperSize="9" scale="95" orientation="portrait" blackAndWhite="1"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B1:L171"/>
  <sheetViews>
    <sheetView view="pageBreakPreview" zoomScaleNormal="100" zoomScaleSheetLayoutView="100" workbookViewId="0">
      <selection activeCell="F33" sqref="F33"/>
    </sheetView>
  </sheetViews>
  <sheetFormatPr defaultRowHeight="13.5"/>
  <cols>
    <col min="1" max="1" width="2.125" style="10" customWidth="1"/>
    <col min="2" max="2" width="4.375" style="10" customWidth="1"/>
    <col min="3" max="3" width="25" style="10" bestFit="1" customWidth="1"/>
    <col min="4" max="4" width="3.25" style="10" customWidth="1"/>
    <col min="5" max="7" width="18.75" style="10" customWidth="1"/>
    <col min="8" max="8" width="2.125" style="10" customWidth="1"/>
    <col min="9" max="9" width="4.75" style="10" customWidth="1"/>
    <col min="10" max="10" width="27.625" style="10" bestFit="1" customWidth="1"/>
    <col min="11" max="11" width="18.75" style="10" customWidth="1"/>
    <col min="12" max="12" width="13.875" style="10" bestFit="1" customWidth="1"/>
    <col min="13" max="16384" width="9" style="10"/>
  </cols>
  <sheetData>
    <row r="1" spans="2:11" ht="21" customHeight="1">
      <c r="B1" s="116" t="s">
        <v>99</v>
      </c>
      <c r="C1" s="116"/>
      <c r="D1" s="116"/>
      <c r="E1" s="116"/>
      <c r="F1" s="116"/>
      <c r="G1" s="116"/>
      <c r="H1" s="16"/>
      <c r="I1" s="16"/>
      <c r="J1" s="16"/>
      <c r="K1" s="16"/>
    </row>
    <row r="2" spans="2:11" ht="21" customHeight="1">
      <c r="B2" s="16"/>
      <c r="C2" s="16"/>
      <c r="D2" s="16"/>
      <c r="E2" s="16"/>
      <c r="F2" s="16"/>
      <c r="G2" s="16"/>
      <c r="H2" s="16"/>
      <c r="I2" s="16"/>
      <c r="J2" s="16"/>
      <c r="K2" s="16"/>
    </row>
    <row r="3" spans="2:11" ht="21" customHeight="1">
      <c r="G3" s="17" t="s">
        <v>9</v>
      </c>
      <c r="K3" s="12"/>
    </row>
    <row r="4" spans="2:11" ht="21" customHeight="1">
      <c r="K4" s="12"/>
    </row>
    <row r="5" spans="2:11" ht="21" customHeight="1">
      <c r="B5" s="11" t="s">
        <v>129</v>
      </c>
    </row>
    <row r="6" spans="2:11" ht="21" customHeight="1">
      <c r="B6" s="11"/>
    </row>
    <row r="7" spans="2:11" ht="21" customHeight="1">
      <c r="D7" s="11"/>
      <c r="E7" s="12" t="s">
        <v>10</v>
      </c>
      <c r="F7" s="117" t="s">
        <v>122</v>
      </c>
      <c r="G7" s="117"/>
      <c r="H7" s="11"/>
      <c r="I7" s="11"/>
      <c r="J7" s="11"/>
      <c r="K7" s="11"/>
    </row>
    <row r="8" spans="2:11" ht="21" customHeight="1">
      <c r="D8" s="11"/>
      <c r="E8" s="12" t="s">
        <v>11</v>
      </c>
      <c r="F8" s="117" t="s">
        <v>12</v>
      </c>
      <c r="G8" s="117"/>
      <c r="H8" s="11"/>
      <c r="I8" s="11"/>
      <c r="J8" s="11"/>
      <c r="K8" s="11"/>
    </row>
    <row r="9" spans="2:11" ht="21" customHeight="1">
      <c r="D9" s="18"/>
      <c r="E9" s="12" t="s">
        <v>121</v>
      </c>
      <c r="F9" s="117" t="s">
        <v>123</v>
      </c>
      <c r="G9" s="117"/>
    </row>
    <row r="10" spans="2:11" ht="21" customHeight="1">
      <c r="D10" s="11"/>
      <c r="E10" s="12"/>
      <c r="F10" s="117" t="s">
        <v>13</v>
      </c>
      <c r="G10" s="117"/>
      <c r="H10" s="11"/>
      <c r="I10" s="11"/>
      <c r="J10" s="11"/>
      <c r="K10" s="11"/>
    </row>
    <row r="11" spans="2:11" ht="21" customHeight="1">
      <c r="D11" s="9"/>
      <c r="E11" s="19" t="s">
        <v>14</v>
      </c>
      <c r="F11" s="117" t="s">
        <v>100</v>
      </c>
      <c r="G11" s="117"/>
    </row>
    <row r="12" spans="2:11" ht="21" customHeight="1"/>
    <row r="13" spans="2:11" ht="21" customHeight="1">
      <c r="B13" s="3"/>
      <c r="C13" s="3" t="s">
        <v>4</v>
      </c>
      <c r="D13" s="3"/>
      <c r="E13" s="3"/>
      <c r="F13" s="3"/>
    </row>
    <row r="14" spans="2:11" ht="23.25" customHeight="1">
      <c r="B14" s="20"/>
      <c r="C14" s="21" t="s">
        <v>16</v>
      </c>
      <c r="D14" s="118">
        <f>E25</f>
        <v>63644799</v>
      </c>
      <c r="E14" s="118"/>
      <c r="F14" s="118"/>
    </row>
    <row r="15" spans="2:11" ht="21" customHeight="1">
      <c r="C15" s="22"/>
      <c r="D15" s="3"/>
      <c r="E15" s="23"/>
      <c r="F15" s="23"/>
    </row>
    <row r="16" spans="2:11" ht="23.25" customHeight="1">
      <c r="B16" s="24"/>
      <c r="C16" s="4" t="s">
        <v>17</v>
      </c>
      <c r="D16" s="3" t="s">
        <v>18</v>
      </c>
      <c r="E16" s="119" t="s">
        <v>19</v>
      </c>
      <c r="F16" s="119"/>
      <c r="G16" s="119"/>
    </row>
    <row r="17" spans="2:12" ht="23.25" customHeight="1">
      <c r="B17" s="24"/>
      <c r="C17" s="4" t="s">
        <v>20</v>
      </c>
      <c r="D17" s="3" t="s">
        <v>63</v>
      </c>
      <c r="E17" s="25" t="s">
        <v>9</v>
      </c>
      <c r="F17" s="3"/>
      <c r="G17" s="3"/>
    </row>
    <row r="18" spans="2:12" ht="23.25" customHeight="1">
      <c r="B18" s="24"/>
      <c r="C18" s="4" t="s">
        <v>101</v>
      </c>
      <c r="D18" s="3" t="s">
        <v>102</v>
      </c>
      <c r="E18" s="25" t="s">
        <v>9</v>
      </c>
      <c r="F18" s="3"/>
      <c r="G18" s="3"/>
    </row>
    <row r="19" spans="2:12" ht="23.25" customHeight="1">
      <c r="B19" s="24"/>
      <c r="C19" s="26" t="s">
        <v>22</v>
      </c>
      <c r="D19" s="27"/>
      <c r="E19" s="27"/>
      <c r="F19" s="15"/>
      <c r="G19" s="13"/>
      <c r="J19" s="84" t="s">
        <v>23</v>
      </c>
      <c r="K19" s="97">
        <v>0.1</v>
      </c>
      <c r="L19" s="84">
        <f>+K19/(1+K19)</f>
        <v>9.0909090909090912E-2</v>
      </c>
    </row>
    <row r="20" spans="2:12" ht="21" customHeight="1">
      <c r="B20" s="30"/>
      <c r="C20" s="31" t="s">
        <v>24</v>
      </c>
      <c r="D20" s="32"/>
      <c r="E20" s="33" t="s">
        <v>25</v>
      </c>
      <c r="F20" s="34" t="s">
        <v>26</v>
      </c>
      <c r="G20" s="35" t="s">
        <v>27</v>
      </c>
      <c r="J20" s="98" t="s">
        <v>28</v>
      </c>
      <c r="K20" s="98" t="s">
        <v>29</v>
      </c>
      <c r="L20" s="98" t="s">
        <v>30</v>
      </c>
    </row>
    <row r="21" spans="2:12" ht="21" customHeight="1">
      <c r="B21" s="30"/>
      <c r="C21" s="62" t="s">
        <v>31</v>
      </c>
      <c r="D21" s="63" t="s">
        <v>32</v>
      </c>
      <c r="E21" s="64">
        <f>K21</f>
        <v>198528000</v>
      </c>
      <c r="F21" s="65">
        <f>L22</f>
        <v>18048000</v>
      </c>
      <c r="G21" s="66" t="s">
        <v>33</v>
      </c>
      <c r="I21" s="10" t="s">
        <v>70</v>
      </c>
      <c r="J21" s="84" t="s">
        <v>56</v>
      </c>
      <c r="K21" s="111">
        <v>198528000</v>
      </c>
      <c r="L21" s="84" t="s">
        <v>103</v>
      </c>
    </row>
    <row r="22" spans="2:12" ht="21" customHeight="1">
      <c r="B22" s="30"/>
      <c r="C22" s="91" t="s">
        <v>104</v>
      </c>
      <c r="D22" s="92" t="s">
        <v>93</v>
      </c>
      <c r="E22" s="93">
        <f>K23</f>
        <v>0</v>
      </c>
      <c r="F22" s="99" t="s">
        <v>105</v>
      </c>
      <c r="G22" s="94" t="s">
        <v>106</v>
      </c>
      <c r="H22" s="4"/>
      <c r="I22" s="5"/>
      <c r="J22" s="88" t="s">
        <v>37</v>
      </c>
      <c r="K22" s="84"/>
      <c r="L22" s="89">
        <f>+INT(K21*$L$19)</f>
        <v>18048000</v>
      </c>
    </row>
    <row r="23" spans="2:12" ht="21" customHeight="1">
      <c r="B23" s="50"/>
      <c r="C23" s="74" t="s">
        <v>74</v>
      </c>
      <c r="D23" s="75" t="s">
        <v>107</v>
      </c>
      <c r="E23" s="76">
        <f>K27</f>
        <v>142544799</v>
      </c>
      <c r="F23" s="77">
        <f>L28</f>
        <v>12958618</v>
      </c>
      <c r="G23" s="78" t="s">
        <v>108</v>
      </c>
      <c r="H23" s="4"/>
      <c r="I23" s="10" t="s">
        <v>61</v>
      </c>
      <c r="J23" s="84" t="s">
        <v>109</v>
      </c>
      <c r="K23" s="111">
        <v>0</v>
      </c>
      <c r="L23" s="84"/>
    </row>
    <row r="24" spans="2:12" ht="21" customHeight="1">
      <c r="B24" s="50"/>
      <c r="C24" s="74" t="s">
        <v>124</v>
      </c>
      <c r="D24" s="75" t="s">
        <v>95</v>
      </c>
      <c r="E24" s="76">
        <f>K29</f>
        <v>78900000</v>
      </c>
      <c r="F24" s="100" t="s">
        <v>105</v>
      </c>
      <c r="G24" s="101"/>
      <c r="H24" s="4"/>
      <c r="J24" s="88" t="s">
        <v>37</v>
      </c>
      <c r="K24" s="89"/>
      <c r="L24" s="89">
        <f ca="1">+ROUNDUP(K23*$L$24,)</f>
        <v>0</v>
      </c>
    </row>
    <row r="25" spans="2:12" ht="21" customHeight="1">
      <c r="B25" s="50"/>
      <c r="C25" s="79" t="s">
        <v>110</v>
      </c>
      <c r="D25" s="80" t="s">
        <v>111</v>
      </c>
      <c r="E25" s="102">
        <f>E23-E24</f>
        <v>63644799</v>
      </c>
      <c r="F25" s="82" t="s">
        <v>87</v>
      </c>
      <c r="G25" s="83"/>
      <c r="H25" s="4"/>
      <c r="J25" s="84" t="s">
        <v>125</v>
      </c>
      <c r="K25" s="111">
        <v>158383111</v>
      </c>
      <c r="L25" s="84"/>
    </row>
    <row r="26" spans="2:12" ht="21" customHeight="1">
      <c r="B26" s="50"/>
      <c r="C26" s="2"/>
      <c r="D26" s="2"/>
      <c r="E26" s="2"/>
      <c r="F26" s="3"/>
      <c r="G26" s="4"/>
      <c r="H26" s="4"/>
      <c r="I26" s="5"/>
      <c r="J26" s="88" t="s">
        <v>82</v>
      </c>
      <c r="K26" s="89"/>
      <c r="L26" s="89">
        <f>+ROUNDDOWN(K25*$L$19,)</f>
        <v>14398464</v>
      </c>
    </row>
    <row r="27" spans="2:12" ht="21" customHeight="1">
      <c r="B27" s="24"/>
      <c r="C27" s="4" t="s">
        <v>38</v>
      </c>
      <c r="D27" s="11"/>
      <c r="E27" s="11"/>
      <c r="F27" s="11"/>
      <c r="I27" s="10" t="s">
        <v>126</v>
      </c>
      <c r="J27" s="109" t="s">
        <v>74</v>
      </c>
      <c r="K27" s="89">
        <f>ROUNDDOWN(K25*0.9,0)</f>
        <v>142544799</v>
      </c>
      <c r="L27" s="89"/>
    </row>
    <row r="28" spans="2:12" ht="21" customHeight="1">
      <c r="C28" s="52" t="s">
        <v>2</v>
      </c>
      <c r="D28" s="6" t="s">
        <v>18</v>
      </c>
      <c r="E28" s="53" t="s">
        <v>40</v>
      </c>
      <c r="F28" s="54" t="s">
        <v>88</v>
      </c>
      <c r="G28" s="55" t="s">
        <v>130</v>
      </c>
      <c r="H28" s="14"/>
      <c r="I28" s="5"/>
      <c r="J28" s="88"/>
      <c r="K28" s="89"/>
      <c r="L28" s="89">
        <f>+ROUNDDOWN(K27*$L$19,)</f>
        <v>12958618</v>
      </c>
    </row>
    <row r="29" spans="2:12" ht="21" customHeight="1">
      <c r="C29" s="52" t="s">
        <v>3</v>
      </c>
      <c r="D29" s="6" t="s">
        <v>18</v>
      </c>
      <c r="E29" s="6" t="s">
        <v>42</v>
      </c>
      <c r="F29" s="1"/>
      <c r="G29" s="56"/>
      <c r="H29" s="14"/>
      <c r="I29" s="10" t="s">
        <v>112</v>
      </c>
      <c r="J29" s="109" t="s">
        <v>77</v>
      </c>
      <c r="K29" s="111">
        <v>78900000</v>
      </c>
      <c r="L29" s="89"/>
    </row>
    <row r="30" spans="2:12" ht="21" customHeight="1">
      <c r="C30" s="52" t="s">
        <v>1</v>
      </c>
      <c r="D30" s="6" t="s">
        <v>18</v>
      </c>
      <c r="E30" s="1" t="s">
        <v>91</v>
      </c>
      <c r="F30" s="1"/>
      <c r="G30" s="55"/>
      <c r="H30" s="14"/>
    </row>
    <row r="31" spans="2:12" ht="21" customHeight="1">
      <c r="C31" s="52" t="s">
        <v>89</v>
      </c>
      <c r="D31" s="6" t="s">
        <v>18</v>
      </c>
      <c r="E31" s="1"/>
      <c r="F31" s="1"/>
      <c r="G31" s="55"/>
      <c r="H31" s="14"/>
    </row>
    <row r="32" spans="2:12" ht="21" customHeight="1">
      <c r="C32" s="52" t="s">
        <v>0</v>
      </c>
      <c r="D32" s="6" t="s">
        <v>18</v>
      </c>
      <c r="E32" s="1"/>
      <c r="F32" s="1"/>
      <c r="G32" s="55"/>
      <c r="H32" s="14"/>
    </row>
    <row r="33" spans="3:11" ht="21" customHeight="1">
      <c r="C33" s="52" t="s">
        <v>5</v>
      </c>
      <c r="D33" s="6" t="s">
        <v>18</v>
      </c>
      <c r="E33" s="57" t="s">
        <v>85</v>
      </c>
      <c r="F33" s="6"/>
      <c r="G33" s="58"/>
      <c r="H33" s="14"/>
    </row>
    <row r="34" spans="3:11" ht="21" customHeight="1"/>
    <row r="35" spans="3:11" ht="21" customHeight="1">
      <c r="C35" s="3"/>
      <c r="D35" s="59"/>
      <c r="E35" s="59"/>
      <c r="F35" s="3"/>
      <c r="G35" s="3"/>
    </row>
    <row r="36" spans="3:11" ht="21" customHeight="1">
      <c r="D36" s="120" t="s">
        <v>6</v>
      </c>
      <c r="E36" s="121"/>
      <c r="F36" s="7"/>
      <c r="G36" s="8"/>
    </row>
    <row r="37" spans="3:11" ht="21" customHeight="1">
      <c r="D37" s="122" t="s">
        <v>47</v>
      </c>
      <c r="E37" s="123"/>
      <c r="F37" s="124" t="s">
        <v>48</v>
      </c>
      <c r="G37" s="125"/>
    </row>
    <row r="38" spans="3:11" ht="21" customHeight="1">
      <c r="D38" s="112" t="s">
        <v>49</v>
      </c>
      <c r="E38" s="113"/>
      <c r="F38" s="114" t="s">
        <v>48</v>
      </c>
      <c r="G38" s="115"/>
    </row>
    <row r="39" spans="3:11" ht="21" customHeight="1">
      <c r="D39" s="60" t="s">
        <v>90</v>
      </c>
      <c r="E39" s="60"/>
      <c r="F39" s="60"/>
      <c r="G39" s="60"/>
    </row>
    <row r="40" spans="3:11" ht="21" customHeight="1">
      <c r="D40" s="60"/>
      <c r="E40" s="60"/>
      <c r="F40" s="60"/>
      <c r="G40" s="60"/>
    </row>
    <row r="41" spans="3:11" ht="21" customHeight="1">
      <c r="D41" s="61" t="s">
        <v>51</v>
      </c>
      <c r="E41" s="61"/>
      <c r="F41" s="61"/>
      <c r="G41" s="61"/>
      <c r="H41" s="9"/>
    </row>
    <row r="42" spans="3:11" ht="21" customHeight="1"/>
    <row r="43" spans="3:11" ht="21" customHeight="1">
      <c r="I43" s="9"/>
      <c r="J43" s="9"/>
      <c r="K43" s="9"/>
    </row>
    <row r="44" spans="3:11" ht="21" customHeight="1"/>
    <row r="45" spans="3:11" ht="21" customHeight="1"/>
    <row r="46" spans="3:11" ht="21" customHeight="1"/>
    <row r="47" spans="3:11" ht="21" customHeight="1"/>
    <row r="48" spans="3:11"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row r="116" ht="21" customHeight="1"/>
    <row r="117" ht="21" customHeight="1"/>
    <row r="118" ht="21" customHeight="1"/>
    <row r="119" ht="21" customHeight="1"/>
    <row r="120" ht="21" customHeight="1"/>
    <row r="121" ht="21" customHeight="1"/>
    <row r="122" ht="21" customHeight="1"/>
    <row r="123" ht="21" customHeight="1"/>
    <row r="124" ht="21" customHeight="1"/>
    <row r="125" ht="21" customHeight="1"/>
    <row r="126" ht="21" customHeight="1"/>
    <row r="127" ht="21" customHeight="1"/>
    <row r="128" ht="21" customHeight="1"/>
    <row r="129" ht="21" customHeight="1"/>
    <row r="130" ht="21" customHeight="1"/>
    <row r="131" ht="21" customHeight="1"/>
    <row r="132" ht="21" customHeight="1"/>
    <row r="133" ht="21" customHeight="1"/>
    <row r="134" ht="21" customHeight="1"/>
    <row r="135" ht="21" customHeight="1"/>
    <row r="136" ht="21" customHeight="1"/>
    <row r="137" ht="21" customHeight="1"/>
    <row r="138" ht="21" customHeight="1"/>
    <row r="139" ht="21" customHeight="1"/>
    <row r="140" ht="21" customHeight="1"/>
    <row r="141" ht="21" customHeight="1"/>
    <row r="142" ht="21" customHeight="1"/>
    <row r="143" ht="21" customHeight="1"/>
    <row r="144" ht="21" customHeight="1"/>
    <row r="145" ht="21" customHeight="1"/>
    <row r="146" ht="21" customHeight="1"/>
    <row r="147" ht="21" customHeight="1"/>
    <row r="148" ht="21" customHeight="1"/>
    <row r="149" ht="21" customHeight="1"/>
    <row r="150" ht="21" customHeight="1"/>
    <row r="151" ht="21" customHeight="1"/>
    <row r="152" ht="21" customHeight="1"/>
    <row r="153" ht="21" customHeight="1"/>
    <row r="154" ht="21" customHeight="1"/>
    <row r="155" ht="21" customHeight="1"/>
    <row r="156" ht="21" customHeight="1"/>
    <row r="157" ht="21" customHeight="1"/>
    <row r="158" ht="21" customHeight="1"/>
    <row r="159" ht="21" customHeight="1"/>
    <row r="160" ht="21" customHeight="1"/>
    <row r="161" ht="21" customHeight="1"/>
    <row r="162" ht="21" customHeight="1"/>
    <row r="163" ht="21" customHeight="1"/>
    <row r="164" ht="21" customHeight="1"/>
    <row r="165" ht="21" customHeight="1"/>
    <row r="166" ht="21" customHeight="1"/>
    <row r="167" ht="21" customHeight="1"/>
    <row r="168" ht="21" customHeight="1"/>
    <row r="169" ht="21" customHeight="1"/>
    <row r="170" ht="21" customHeight="1"/>
    <row r="171" ht="21" customHeight="1"/>
  </sheetData>
  <mergeCells count="13">
    <mergeCell ref="D38:E38"/>
    <mergeCell ref="F38:G38"/>
    <mergeCell ref="B1:G1"/>
    <mergeCell ref="F7:G7"/>
    <mergeCell ref="F8:G8"/>
    <mergeCell ref="F9:G9"/>
    <mergeCell ref="F10:G10"/>
    <mergeCell ref="F11:G11"/>
    <mergeCell ref="D14:F14"/>
    <mergeCell ref="E16:G16"/>
    <mergeCell ref="D36:E36"/>
    <mergeCell ref="D37:E37"/>
    <mergeCell ref="F37:G37"/>
  </mergeCells>
  <phoneticPr fontId="2"/>
  <dataValidations count="2">
    <dataValidation type="list" showInputMessage="1" showErrorMessage="1" sqref="E29">
      <formula1>"普通,当座"</formula1>
    </dataValidation>
    <dataValidation type="list" allowBlank="1" showInputMessage="1" showErrorMessage="1" sqref="G28">
      <formula1>"本店,支店,　　"</formula1>
    </dataValidation>
  </dataValidations>
  <printOptions horizontalCentered="1" verticalCentered="1"/>
  <pageMargins left="0.78740157480314965" right="0.78740157480314965" top="0.19685039370078741" bottom="0.19685039370078741" header="0.51181102362204722" footer="0.51181102362204722"/>
  <pageSetup paperSize="9" scale="95" fitToHeight="0" orientation="portrait" blackAndWhite="1"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B1:L171"/>
  <sheetViews>
    <sheetView view="pageBreakPreview" zoomScaleNormal="100" zoomScaleSheetLayoutView="100" workbookViewId="0">
      <selection activeCell="F33" sqref="F33"/>
    </sheetView>
  </sheetViews>
  <sheetFormatPr defaultRowHeight="13.5"/>
  <cols>
    <col min="1" max="1" width="2.125" style="10" customWidth="1"/>
    <col min="2" max="2" width="4.375" style="10" customWidth="1"/>
    <col min="3" max="3" width="25" style="10" bestFit="1" customWidth="1"/>
    <col min="4" max="4" width="3.25" style="10" customWidth="1"/>
    <col min="5" max="7" width="18.75" style="10" customWidth="1"/>
    <col min="8" max="8" width="2.125" style="10" customWidth="1"/>
    <col min="9" max="9" width="4.375" style="10" customWidth="1"/>
    <col min="10" max="10" width="27.625" style="10" bestFit="1" customWidth="1"/>
    <col min="11" max="11" width="18.75" style="10" customWidth="1"/>
    <col min="12" max="12" width="13.875" style="10" bestFit="1" customWidth="1"/>
    <col min="13" max="16384" width="9" style="10"/>
  </cols>
  <sheetData>
    <row r="1" spans="2:11" ht="21" customHeight="1">
      <c r="B1" s="116" t="s">
        <v>8</v>
      </c>
      <c r="C1" s="116"/>
      <c r="D1" s="116"/>
      <c r="E1" s="116"/>
      <c r="F1" s="116"/>
      <c r="G1" s="116"/>
      <c r="H1" s="16"/>
      <c r="I1" s="16"/>
      <c r="J1" s="16"/>
      <c r="K1" s="16"/>
    </row>
    <row r="2" spans="2:11" ht="21" customHeight="1">
      <c r="B2" s="16"/>
      <c r="C2" s="16"/>
      <c r="D2" s="16"/>
      <c r="E2" s="16"/>
      <c r="F2" s="16"/>
      <c r="G2" s="16"/>
      <c r="H2" s="16"/>
      <c r="I2" s="16"/>
      <c r="J2" s="16"/>
      <c r="K2" s="16"/>
    </row>
    <row r="3" spans="2:11" ht="21" customHeight="1">
      <c r="G3" s="17" t="s">
        <v>9</v>
      </c>
      <c r="K3" s="12"/>
    </row>
    <row r="4" spans="2:11" ht="21" customHeight="1">
      <c r="K4" s="12"/>
    </row>
    <row r="5" spans="2:11" ht="21" customHeight="1">
      <c r="B5" s="11" t="s">
        <v>129</v>
      </c>
    </row>
    <row r="6" spans="2:11" ht="21" customHeight="1">
      <c r="B6" s="11"/>
    </row>
    <row r="7" spans="2:11" ht="21" customHeight="1">
      <c r="D7" s="11"/>
      <c r="E7" s="12" t="s">
        <v>10</v>
      </c>
      <c r="F7" s="117" t="s">
        <v>122</v>
      </c>
      <c r="G7" s="117"/>
      <c r="H7" s="11"/>
      <c r="I7" s="11"/>
      <c r="J7" s="11"/>
      <c r="K7" s="11"/>
    </row>
    <row r="8" spans="2:11" ht="21" customHeight="1">
      <c r="D8" s="11"/>
      <c r="E8" s="12" t="s">
        <v>11</v>
      </c>
      <c r="F8" s="117" t="s">
        <v>12</v>
      </c>
      <c r="G8" s="117"/>
      <c r="H8" s="11"/>
      <c r="I8" s="11"/>
      <c r="J8" s="11"/>
      <c r="K8" s="11"/>
    </row>
    <row r="9" spans="2:11" ht="21" customHeight="1">
      <c r="D9" s="18"/>
      <c r="E9" s="12" t="s">
        <v>121</v>
      </c>
      <c r="F9" s="117" t="s">
        <v>123</v>
      </c>
      <c r="G9" s="117"/>
    </row>
    <row r="10" spans="2:11" ht="21" customHeight="1">
      <c r="D10" s="11"/>
      <c r="E10" s="12"/>
      <c r="F10" s="117" t="s">
        <v>13</v>
      </c>
      <c r="G10" s="117"/>
      <c r="H10" s="11"/>
      <c r="I10" s="11"/>
      <c r="J10" s="11"/>
      <c r="K10" s="11"/>
    </row>
    <row r="11" spans="2:11" ht="21" customHeight="1">
      <c r="D11" s="9"/>
      <c r="E11" s="19" t="s">
        <v>14</v>
      </c>
      <c r="F11" s="117" t="s">
        <v>15</v>
      </c>
      <c r="G11" s="117"/>
    </row>
    <row r="12" spans="2:11" ht="21" customHeight="1"/>
    <row r="13" spans="2:11" ht="21" customHeight="1">
      <c r="B13" s="3"/>
      <c r="C13" s="3" t="s">
        <v>4</v>
      </c>
      <c r="D13" s="3"/>
      <c r="E13" s="3"/>
      <c r="F13" s="3"/>
    </row>
    <row r="14" spans="2:11" ht="23.25" customHeight="1">
      <c r="B14" s="20"/>
      <c r="C14" s="21" t="s">
        <v>16</v>
      </c>
      <c r="D14" s="118">
        <f>E23</f>
        <v>55983201</v>
      </c>
      <c r="E14" s="118"/>
      <c r="F14" s="118"/>
    </row>
    <row r="15" spans="2:11" ht="21" customHeight="1">
      <c r="C15" s="22"/>
      <c r="D15" s="3"/>
      <c r="E15" s="23"/>
      <c r="F15" s="23"/>
    </row>
    <row r="16" spans="2:11" ht="23.25" customHeight="1">
      <c r="B16" s="24"/>
      <c r="C16" s="4" t="s">
        <v>17</v>
      </c>
      <c r="D16" s="3" t="s">
        <v>18</v>
      </c>
      <c r="E16" s="119" t="s">
        <v>19</v>
      </c>
      <c r="F16" s="119"/>
      <c r="G16" s="119"/>
    </row>
    <row r="17" spans="2:12" ht="23.25" customHeight="1">
      <c r="B17" s="24"/>
      <c r="C17" s="4" t="s">
        <v>20</v>
      </c>
      <c r="D17" s="3" t="s">
        <v>18</v>
      </c>
      <c r="E17" s="25" t="s">
        <v>9</v>
      </c>
      <c r="F17" s="3"/>
      <c r="G17" s="3"/>
    </row>
    <row r="18" spans="2:12" ht="23.25" customHeight="1">
      <c r="B18" s="24"/>
      <c r="C18" s="4" t="s">
        <v>21</v>
      </c>
      <c r="D18" s="3" t="s">
        <v>92</v>
      </c>
      <c r="E18" s="25" t="s">
        <v>9</v>
      </c>
      <c r="F18" s="3"/>
      <c r="G18" s="3"/>
    </row>
    <row r="19" spans="2:12" ht="23.25" customHeight="1">
      <c r="B19" s="24"/>
      <c r="C19" s="26" t="s">
        <v>22</v>
      </c>
      <c r="D19" s="27"/>
      <c r="E19" s="27"/>
      <c r="F19" s="15"/>
      <c r="G19" s="13"/>
      <c r="J19" s="84" t="s">
        <v>23</v>
      </c>
      <c r="K19" s="97">
        <v>0.1</v>
      </c>
      <c r="L19" s="84">
        <f>+K19/(1+K19)</f>
        <v>9.0909090909090912E-2</v>
      </c>
    </row>
    <row r="20" spans="2:12" ht="21" customHeight="1">
      <c r="B20" s="30"/>
      <c r="C20" s="31" t="s">
        <v>24</v>
      </c>
      <c r="D20" s="32"/>
      <c r="E20" s="33" t="s">
        <v>25</v>
      </c>
      <c r="F20" s="34" t="s">
        <v>26</v>
      </c>
      <c r="G20" s="35" t="s">
        <v>27</v>
      </c>
      <c r="J20" s="98" t="s">
        <v>28</v>
      </c>
      <c r="K20" s="98" t="s">
        <v>29</v>
      </c>
      <c r="L20" s="98" t="s">
        <v>30</v>
      </c>
    </row>
    <row r="21" spans="2:12" ht="21" customHeight="1">
      <c r="B21" s="30"/>
      <c r="C21" s="62" t="s">
        <v>31</v>
      </c>
      <c r="D21" s="63" t="s">
        <v>98</v>
      </c>
      <c r="E21" s="64">
        <f>K21</f>
        <v>198528000</v>
      </c>
      <c r="F21" s="65">
        <f>L22</f>
        <v>18048000</v>
      </c>
      <c r="G21" s="66" t="s">
        <v>33</v>
      </c>
      <c r="I21" s="10" t="s">
        <v>34</v>
      </c>
      <c r="J21" s="84" t="s">
        <v>56</v>
      </c>
      <c r="K21" s="111">
        <v>198528000</v>
      </c>
      <c r="L21" s="84" t="s">
        <v>71</v>
      </c>
    </row>
    <row r="22" spans="2:12" ht="21" customHeight="1">
      <c r="B22" s="30"/>
      <c r="C22" s="91" t="s">
        <v>104</v>
      </c>
      <c r="D22" s="92" t="s">
        <v>59</v>
      </c>
      <c r="E22" s="93">
        <f>K25</f>
        <v>142544799</v>
      </c>
      <c r="F22" s="103">
        <f>L26</f>
        <v>12958618</v>
      </c>
      <c r="G22" s="94" t="s">
        <v>106</v>
      </c>
      <c r="H22" s="4"/>
      <c r="I22" s="5"/>
      <c r="J22" s="88" t="s">
        <v>37</v>
      </c>
      <c r="K22" s="84"/>
      <c r="L22" s="89">
        <f>+INT(K21*$L$19)</f>
        <v>18048000</v>
      </c>
    </row>
    <row r="23" spans="2:12" ht="21" customHeight="1">
      <c r="B23" s="50"/>
      <c r="C23" s="104" t="s">
        <v>128</v>
      </c>
      <c r="D23" s="105" t="s">
        <v>113</v>
      </c>
      <c r="E23" s="106">
        <f>K27</f>
        <v>55983201</v>
      </c>
      <c r="F23" s="107">
        <f>L28</f>
        <v>5089382</v>
      </c>
      <c r="G23" s="108" t="s">
        <v>94</v>
      </c>
      <c r="H23" s="4"/>
      <c r="J23" s="84" t="s">
        <v>125</v>
      </c>
      <c r="K23" s="111">
        <v>158383111</v>
      </c>
      <c r="L23" s="84"/>
    </row>
    <row r="24" spans="2:12" ht="21" customHeight="1">
      <c r="B24" s="50"/>
      <c r="C24" s="44"/>
      <c r="D24" s="45"/>
      <c r="E24" s="46"/>
      <c r="F24" s="95"/>
      <c r="G24" s="96"/>
      <c r="H24" s="4"/>
      <c r="J24" s="88" t="s">
        <v>37</v>
      </c>
      <c r="K24" s="89"/>
      <c r="L24" s="89">
        <f>+ROUNDDOWN(K23*$L$19,)</f>
        <v>14398464</v>
      </c>
    </row>
    <row r="25" spans="2:12" ht="21" customHeight="1">
      <c r="B25" s="50"/>
      <c r="C25" s="85"/>
      <c r="D25" s="43"/>
      <c r="E25" s="86"/>
      <c r="F25" s="87"/>
      <c r="G25" s="3"/>
      <c r="H25" s="4"/>
      <c r="I25" s="10" t="s">
        <v>127</v>
      </c>
      <c r="J25" s="109" t="s">
        <v>104</v>
      </c>
      <c r="K25" s="89">
        <f>ROUNDDOWN(K23*0.9,0)</f>
        <v>142544799</v>
      </c>
      <c r="L25" s="89"/>
    </row>
    <row r="26" spans="2:12" ht="21" customHeight="1">
      <c r="B26" s="50"/>
      <c r="C26" s="2"/>
      <c r="D26" s="2"/>
      <c r="E26" s="2"/>
      <c r="F26" s="3"/>
      <c r="G26" s="4"/>
      <c r="H26" s="4"/>
      <c r="J26" s="88" t="s">
        <v>37</v>
      </c>
      <c r="K26" s="89"/>
      <c r="L26" s="89">
        <f>+ROUNDDOWN(K25*$L$19,)</f>
        <v>12958618</v>
      </c>
    </row>
    <row r="27" spans="2:12" ht="21" customHeight="1">
      <c r="B27" s="24"/>
      <c r="C27" s="4" t="s">
        <v>38</v>
      </c>
      <c r="D27" s="11"/>
      <c r="E27" s="11"/>
      <c r="F27" s="11"/>
      <c r="I27" s="10" t="s">
        <v>80</v>
      </c>
      <c r="J27" s="84" t="s">
        <v>114</v>
      </c>
      <c r="K27" s="89">
        <f>K21-K25</f>
        <v>55983201</v>
      </c>
      <c r="L27" s="84"/>
    </row>
    <row r="28" spans="2:12" ht="21" customHeight="1">
      <c r="C28" s="52" t="s">
        <v>2</v>
      </c>
      <c r="D28" s="6" t="s">
        <v>96</v>
      </c>
      <c r="E28" s="53" t="s">
        <v>40</v>
      </c>
      <c r="F28" s="54" t="s">
        <v>118</v>
      </c>
      <c r="G28" s="55" t="s">
        <v>130</v>
      </c>
      <c r="H28" s="14"/>
      <c r="I28" s="5"/>
      <c r="J28" s="88" t="s">
        <v>115</v>
      </c>
      <c r="K28" s="89"/>
      <c r="L28" s="89">
        <f>+ROUNDUP(K27*$L$19,)</f>
        <v>5089382</v>
      </c>
    </row>
    <row r="29" spans="2:12" ht="21" customHeight="1">
      <c r="C29" s="52" t="s">
        <v>3</v>
      </c>
      <c r="D29" s="6" t="s">
        <v>119</v>
      </c>
      <c r="E29" s="6" t="s">
        <v>42</v>
      </c>
      <c r="F29" s="1"/>
      <c r="G29" s="56"/>
      <c r="H29" s="14"/>
      <c r="I29" s="10" t="s">
        <v>116</v>
      </c>
      <c r="J29" s="88" t="s">
        <v>117</v>
      </c>
      <c r="K29" s="89">
        <v>0</v>
      </c>
      <c r="L29" s="89"/>
    </row>
    <row r="30" spans="2:12" ht="21" customHeight="1">
      <c r="C30" s="52" t="s">
        <v>1</v>
      </c>
      <c r="D30" s="6" t="s">
        <v>18</v>
      </c>
      <c r="E30" s="1" t="s">
        <v>83</v>
      </c>
      <c r="F30" s="1"/>
      <c r="G30" s="55"/>
      <c r="H30" s="14"/>
    </row>
    <row r="31" spans="2:12" ht="21" customHeight="1">
      <c r="C31" s="52" t="s">
        <v>65</v>
      </c>
      <c r="D31" s="6" t="s">
        <v>39</v>
      </c>
      <c r="E31" s="1"/>
      <c r="F31" s="1"/>
      <c r="G31" s="55"/>
      <c r="H31" s="14"/>
    </row>
    <row r="32" spans="2:12" ht="21" customHeight="1">
      <c r="C32" s="52" t="s">
        <v>0</v>
      </c>
      <c r="D32" s="6" t="s">
        <v>119</v>
      </c>
      <c r="E32" s="1"/>
      <c r="F32" s="1"/>
      <c r="G32" s="55"/>
      <c r="H32" s="14"/>
    </row>
    <row r="33" spans="3:11" ht="21" customHeight="1">
      <c r="C33" s="52" t="s">
        <v>5</v>
      </c>
      <c r="D33" s="6" t="s">
        <v>92</v>
      </c>
      <c r="E33" s="57" t="s">
        <v>97</v>
      </c>
      <c r="F33" s="6"/>
      <c r="G33" s="58"/>
      <c r="H33" s="14"/>
    </row>
    <row r="34" spans="3:11" ht="21" customHeight="1"/>
    <row r="35" spans="3:11" ht="21" customHeight="1">
      <c r="C35" s="3"/>
      <c r="D35" s="59"/>
      <c r="E35" s="59"/>
      <c r="F35" s="3"/>
      <c r="G35" s="3"/>
    </row>
    <row r="36" spans="3:11" ht="21" customHeight="1">
      <c r="D36" s="120" t="s">
        <v>6</v>
      </c>
      <c r="E36" s="121"/>
      <c r="F36" s="7"/>
      <c r="G36" s="8"/>
    </row>
    <row r="37" spans="3:11" ht="21" customHeight="1">
      <c r="D37" s="122" t="s">
        <v>47</v>
      </c>
      <c r="E37" s="123"/>
      <c r="F37" s="124" t="s">
        <v>48</v>
      </c>
      <c r="G37" s="125"/>
    </row>
    <row r="38" spans="3:11" ht="21" customHeight="1">
      <c r="D38" s="112" t="s">
        <v>49</v>
      </c>
      <c r="E38" s="113"/>
      <c r="F38" s="114" t="s">
        <v>48</v>
      </c>
      <c r="G38" s="115"/>
    </row>
    <row r="39" spans="3:11" ht="21" customHeight="1">
      <c r="D39" s="60" t="s">
        <v>90</v>
      </c>
      <c r="E39" s="60"/>
      <c r="F39" s="60"/>
      <c r="G39" s="60"/>
    </row>
    <row r="40" spans="3:11" ht="21" customHeight="1">
      <c r="D40" s="60"/>
      <c r="E40" s="60"/>
      <c r="F40" s="60"/>
      <c r="G40" s="60"/>
    </row>
    <row r="41" spans="3:11" ht="21" customHeight="1">
      <c r="D41" s="61" t="s">
        <v>120</v>
      </c>
      <c r="E41" s="61"/>
      <c r="F41" s="61"/>
      <c r="G41" s="61"/>
      <c r="H41" s="9"/>
    </row>
    <row r="42" spans="3:11" ht="21" customHeight="1"/>
    <row r="43" spans="3:11" ht="21" customHeight="1">
      <c r="I43" s="9"/>
      <c r="J43" s="9"/>
      <c r="K43" s="9"/>
    </row>
    <row r="44" spans="3:11" ht="21" customHeight="1"/>
    <row r="45" spans="3:11" ht="21" customHeight="1"/>
    <row r="46" spans="3:11" ht="21" customHeight="1"/>
    <row r="47" spans="3:11" ht="21" customHeight="1"/>
    <row r="48" spans="3:11"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row r="116" ht="21" customHeight="1"/>
    <row r="117" ht="21" customHeight="1"/>
    <row r="118" ht="21" customHeight="1"/>
    <row r="119" ht="21" customHeight="1"/>
    <row r="120" ht="21" customHeight="1"/>
    <row r="121" ht="21" customHeight="1"/>
    <row r="122" ht="21" customHeight="1"/>
    <row r="123" ht="21" customHeight="1"/>
    <row r="124" ht="21" customHeight="1"/>
    <row r="125" ht="21" customHeight="1"/>
    <row r="126" ht="21" customHeight="1"/>
    <row r="127" ht="21" customHeight="1"/>
    <row r="128" ht="21" customHeight="1"/>
    <row r="129" ht="21" customHeight="1"/>
    <row r="130" ht="21" customHeight="1"/>
    <row r="131" ht="21" customHeight="1"/>
    <row r="132" ht="21" customHeight="1"/>
    <row r="133" ht="21" customHeight="1"/>
    <row r="134" ht="21" customHeight="1"/>
    <row r="135" ht="21" customHeight="1"/>
    <row r="136" ht="21" customHeight="1"/>
    <row r="137" ht="21" customHeight="1"/>
    <row r="138" ht="21" customHeight="1"/>
    <row r="139" ht="21" customHeight="1"/>
    <row r="140" ht="21" customHeight="1"/>
    <row r="141" ht="21" customHeight="1"/>
    <row r="142" ht="21" customHeight="1"/>
    <row r="143" ht="21" customHeight="1"/>
    <row r="144" ht="21" customHeight="1"/>
    <row r="145" ht="21" customHeight="1"/>
    <row r="146" ht="21" customHeight="1"/>
    <row r="147" ht="21" customHeight="1"/>
    <row r="148" ht="21" customHeight="1"/>
    <row r="149" ht="21" customHeight="1"/>
    <row r="150" ht="21" customHeight="1"/>
    <row r="151" ht="21" customHeight="1"/>
    <row r="152" ht="21" customHeight="1"/>
    <row r="153" ht="21" customHeight="1"/>
    <row r="154" ht="21" customHeight="1"/>
    <row r="155" ht="21" customHeight="1"/>
    <row r="156" ht="21" customHeight="1"/>
    <row r="157" ht="21" customHeight="1"/>
    <row r="158" ht="21" customHeight="1"/>
    <row r="159" ht="21" customHeight="1"/>
    <row r="160" ht="21" customHeight="1"/>
    <row r="161" ht="21" customHeight="1"/>
    <row r="162" ht="21" customHeight="1"/>
    <row r="163" ht="21" customHeight="1"/>
    <row r="164" ht="21" customHeight="1"/>
    <row r="165" ht="21" customHeight="1"/>
    <row r="166" ht="21" customHeight="1"/>
    <row r="167" ht="21" customHeight="1"/>
    <row r="168" ht="21" customHeight="1"/>
    <row r="169" ht="21" customHeight="1"/>
    <row r="170" ht="21" customHeight="1"/>
    <row r="171" ht="21" customHeight="1"/>
  </sheetData>
  <mergeCells count="13">
    <mergeCell ref="D38:E38"/>
    <mergeCell ref="F38:G38"/>
    <mergeCell ref="B1:G1"/>
    <mergeCell ref="F7:G7"/>
    <mergeCell ref="F8:G8"/>
    <mergeCell ref="F9:G9"/>
    <mergeCell ref="F10:G10"/>
    <mergeCell ref="F11:G11"/>
    <mergeCell ref="D14:F14"/>
    <mergeCell ref="E16:G16"/>
    <mergeCell ref="D36:E36"/>
    <mergeCell ref="D37:E37"/>
    <mergeCell ref="F37:G37"/>
  </mergeCells>
  <phoneticPr fontId="2"/>
  <dataValidations count="2">
    <dataValidation type="list" showInputMessage="1" showErrorMessage="1" sqref="E29">
      <formula1>"普通,当座"</formula1>
    </dataValidation>
    <dataValidation type="list" allowBlank="1" showInputMessage="1" showErrorMessage="1" sqref="G28">
      <formula1>"本店,支店,　　"</formula1>
    </dataValidation>
  </dataValidations>
  <printOptions horizontalCentered="1" verticalCentered="1"/>
  <pageMargins left="0.78740157480314965" right="0.78740157480314965" top="0.19685039370078741" bottom="0.19685039370078741" header="0.51181102362204722" footer="0.51181102362204722"/>
  <pageSetup paperSize="9" scale="95" orientation="portrait" blackAndWhite="1" r:id="rId1"/>
  <headerFooter alignWithMargins="0"/>
  <colBreaks count="1" manualBreakCount="1">
    <brk id="7" max="40"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1　例）請求書</vt:lpstr>
      <vt:lpstr>2-1　例）前払金請求書</vt:lpstr>
      <vt:lpstr>2-2　例）請求書</vt:lpstr>
      <vt:lpstr>3-1　例)部分払請求書</vt:lpstr>
      <vt:lpstr>3-2　例)請求書 </vt:lpstr>
      <vt:lpstr>'1　例）請求書'!Print_Area</vt:lpstr>
      <vt:lpstr>'2-1　例）前払金請求書'!Print_Area</vt:lpstr>
      <vt:lpstr>'2-2　例）請求書'!Print_Area</vt:lpstr>
      <vt:lpstr>'3-1　例)部分払請求書'!Print_Area</vt:lpstr>
      <vt:lpstr>'3-2　例)請求書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吉澤　美那</dc:creator>
  <cp:lastModifiedBy>西尾　朋哉</cp:lastModifiedBy>
  <cp:lastPrinted>2024-12-09T01:33:16Z</cp:lastPrinted>
  <dcterms:created xsi:type="dcterms:W3CDTF">1997-01-08T22:48:59Z</dcterms:created>
  <dcterms:modified xsi:type="dcterms:W3CDTF">2024-12-12T08:56:22Z</dcterms:modified>
</cp:coreProperties>
</file>