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840" tabRatio="766" firstSheet="15" activeTab="18"/>
  </bookViews>
  <sheets>
    <sheet name="1-3質問書" sheetId="28" r:id="rId1"/>
    <sheet name="5-2提案価格内訳書" sheetId="37" r:id="rId2"/>
    <sheet name="6-2②資金調達計画" sheetId="38" r:id="rId3"/>
    <sheet name="6-2③長期収支計画" sheetId="55" r:id="rId4"/>
    <sheet name="7-９①初期投資費" sheetId="43" r:id="rId5"/>
    <sheet name="7-９②舞台設備費" sheetId="54" r:id="rId6"/>
    <sheet name="８-4②長期修繕計画" sheetId="31" r:id="rId7"/>
    <sheet name="８-5維持管理費内訳書" sheetId="59" r:id="rId8"/>
    <sheet name="９-2②開業準備費内訳書" sheetId="58" r:id="rId9"/>
    <sheet name="9-3②自主事業概要" sheetId="63" r:id="rId10"/>
    <sheet name="9-3③自主事業収支算定書" sheetId="52" r:id="rId11"/>
    <sheet name="9-4②利用料金表" sheetId="65" r:id="rId12"/>
    <sheet name="9-4③貸館収入算定書" sheetId="53" r:id="rId13"/>
    <sheet name="9-7運営業務費内訳書" sheetId="61" r:id="rId14"/>
    <sheet name="9-8カフェ・レストラン運営業務費内訳書" sheetId="64" r:id="rId15"/>
    <sheet name="9-9自由提案事業費内訳書" sheetId="66" r:id="rId16"/>
    <sheet name="10-1②自由提案施設事業費内訳書" sheetId="35" r:id="rId17"/>
    <sheet name="10-1③長期収支（提案施設）" sheetId="56" r:id="rId18"/>
    <sheet name="11-10面積表" sheetId="50" r:id="rId19"/>
  </sheets>
  <externalReferences>
    <externalReference r:id="rId20"/>
    <externalReference r:id="rId21"/>
    <externalReference r:id="rId22"/>
  </externalReferences>
  <definedNames>
    <definedName name="____N900110" localSheetId="17">#REF!</definedName>
    <definedName name="____N900110" localSheetId="11">#REF!</definedName>
    <definedName name="____N900110" localSheetId="14">#REF!</definedName>
    <definedName name="____N900110" localSheetId="15">#REF!</definedName>
    <definedName name="____N900110">#REF!</definedName>
    <definedName name="___N900110" localSheetId="17">#REF!</definedName>
    <definedName name="___N900110" localSheetId="11">#REF!</definedName>
    <definedName name="___N900110" localSheetId="14">#REF!</definedName>
    <definedName name="___N900110" localSheetId="15">#REF!</definedName>
    <definedName name="___N900110">#REF!</definedName>
    <definedName name="__N900110" localSheetId="17">#REF!</definedName>
    <definedName name="__N900110" localSheetId="3">#REF!</definedName>
    <definedName name="__N900110" localSheetId="11">#REF!</definedName>
    <definedName name="__N900110" localSheetId="14">#REF!</definedName>
    <definedName name="__N900110" localSheetId="15">#REF!</definedName>
    <definedName name="__N900110">#REF!</definedName>
    <definedName name="_N900110" localSheetId="17">#REF!</definedName>
    <definedName name="_N900110" localSheetId="3">#REF!</definedName>
    <definedName name="_N900110" localSheetId="7">#REF!</definedName>
    <definedName name="_N900110" localSheetId="8">#REF!</definedName>
    <definedName name="_N900110" localSheetId="11">#REF!</definedName>
    <definedName name="_N900110" localSheetId="13">#REF!</definedName>
    <definedName name="_N900110" localSheetId="14">#REF!</definedName>
    <definedName name="_N900110" localSheetId="15">#REF!</definedName>
    <definedName name="_N900110">#REF!</definedName>
    <definedName name="Ｆ_４" localSheetId="17">#REF!</definedName>
    <definedName name="Ｆ_４" localSheetId="3">#REF!</definedName>
    <definedName name="Ｆ_４" localSheetId="11">#REF!</definedName>
    <definedName name="Ｆ_４" localSheetId="14">#REF!</definedName>
    <definedName name="Ｆ_４" localSheetId="15">#REF!</definedName>
    <definedName name="Ｆ_４">#REF!</definedName>
    <definedName name="ｊｊ" localSheetId="17">[1]外部開口部!#REF!</definedName>
    <definedName name="ｊｊ" localSheetId="3">[1]外部開口部!#REF!</definedName>
    <definedName name="ｊｊ" localSheetId="11">[1]外部開口部!#REF!</definedName>
    <definedName name="ｊｊ" localSheetId="14">[1]外部開口部!#REF!</definedName>
    <definedName name="ｊｊ" localSheetId="15">[1]外部開口部!#REF!</definedName>
    <definedName name="ｊｊ">[1]外部開口部!#REF!</definedName>
    <definedName name="ｋｋ" localSheetId="17">[2]外部開口部!#REF!</definedName>
    <definedName name="ｋｋ" localSheetId="3">[2]外部開口部!#REF!</definedName>
    <definedName name="ｋｋ" localSheetId="11">[2]外部開口部!#REF!</definedName>
    <definedName name="ｋｋ" localSheetId="14">[2]外部開口部!#REF!</definedName>
    <definedName name="ｋｋ" localSheetId="15">[2]外部開口部!#REF!</definedName>
    <definedName name="ｋｋ">[2]外部開口部!#REF!</definedName>
    <definedName name="ｋｓｋｓｋｋｓ" localSheetId="17">[2]外部開口部!#REF!</definedName>
    <definedName name="ｋｓｋｓｋｋｓ" localSheetId="3">[2]外部開口部!#REF!</definedName>
    <definedName name="ｋｓｋｓｋｋｓ" localSheetId="11">[2]外部開口部!#REF!</definedName>
    <definedName name="ｋｓｋｓｋｋｓ" localSheetId="14">[2]外部開口部!#REF!</definedName>
    <definedName name="ｋｓｋｓｋｋｓ" localSheetId="15">[2]外部開口部!#REF!</definedName>
    <definedName name="ｋｓｋｓｋｋｓ">[2]外部開口部!#REF!</definedName>
    <definedName name="LFT_大項目比較表" localSheetId="17">#REF!</definedName>
    <definedName name="LFT_大項目比較表" localSheetId="3">#REF!</definedName>
    <definedName name="LFT_大項目比較表" localSheetId="7">#REF!</definedName>
    <definedName name="LFT_大項目比較表" localSheetId="8">#REF!</definedName>
    <definedName name="LFT_大項目比較表" localSheetId="11">#REF!</definedName>
    <definedName name="LFT_大項目比較表" localSheetId="13">#REF!</definedName>
    <definedName name="LFT_大項目比較表" localSheetId="14">#REF!</definedName>
    <definedName name="LFT_大項目比較表" localSheetId="15">#REF!</definedName>
    <definedName name="LFT_大項目比較表">#REF!</definedName>
    <definedName name="ｌｌｌ" localSheetId="17">[1]外部開口部!#REF!</definedName>
    <definedName name="ｌｌｌ" localSheetId="3">[1]外部開口部!#REF!</definedName>
    <definedName name="ｌｌｌ" localSheetId="7">[1]外部開口部!#REF!</definedName>
    <definedName name="ｌｌｌ" localSheetId="8">[1]外部開口部!#REF!</definedName>
    <definedName name="ｌｌｌ" localSheetId="11">[1]外部開口部!#REF!</definedName>
    <definedName name="ｌｌｌ" localSheetId="13">[1]外部開口部!#REF!</definedName>
    <definedName name="ｌｌｌ" localSheetId="14">[1]外部開口部!#REF!</definedName>
    <definedName name="ｌｌｌ" localSheetId="15">[1]外部開口部!#REF!</definedName>
    <definedName name="ｌｌｌ">[1]外部開口部!#REF!</definedName>
    <definedName name="ＮＰ_６．８" localSheetId="17">#REF!</definedName>
    <definedName name="ＮＰ_６．８" localSheetId="3">#REF!</definedName>
    <definedName name="ＮＰ_６．８" localSheetId="7">#REF!</definedName>
    <definedName name="ＮＰ_６．８" localSheetId="8">#REF!</definedName>
    <definedName name="ＮＰ_６．８" localSheetId="11">#REF!</definedName>
    <definedName name="ＮＰ_６．８" localSheetId="13">#REF!</definedName>
    <definedName name="ＮＰ_６．８" localSheetId="14">#REF!</definedName>
    <definedName name="ＮＰ_６．８" localSheetId="15">#REF!</definedName>
    <definedName name="ＮＰ_６．８">#REF!</definedName>
    <definedName name="Ｐ_５" localSheetId="17">#REF!</definedName>
    <definedName name="Ｐ_５" localSheetId="3">#REF!</definedName>
    <definedName name="Ｐ_５" localSheetId="11">#REF!</definedName>
    <definedName name="Ｐ_５" localSheetId="14">#REF!</definedName>
    <definedName name="Ｐ_５" localSheetId="15">#REF!</definedName>
    <definedName name="Ｐ_５">#REF!</definedName>
    <definedName name="Ｐ_８" localSheetId="17">#REF!</definedName>
    <definedName name="Ｐ_８" localSheetId="3">#REF!</definedName>
    <definedName name="Ｐ_８" localSheetId="11">#REF!</definedName>
    <definedName name="Ｐ_８" localSheetId="14">#REF!</definedName>
    <definedName name="Ｐ_８" localSheetId="15">#REF!</definedName>
    <definedName name="Ｐ_８">#REF!</definedName>
    <definedName name="_xlnm.Print_Area" localSheetId="17">'10-1③長期収支（提案施設）'!$A$1:$AF$69</definedName>
    <definedName name="_xlnm.Print_Area" localSheetId="1">'5-2提案価格内訳書'!$A$1:$F$44</definedName>
    <definedName name="_xlnm.Print_Area" localSheetId="3">'6-2③長期収支計画'!$A$1:$AF$76</definedName>
    <definedName name="_xlnm.Print_Area" localSheetId="4">'7-９①初期投資費'!$A$1:$H$46</definedName>
    <definedName name="_xlnm.Print_Area" localSheetId="6">'８-4②長期修繕計画'!$A$1:$AB$60</definedName>
    <definedName name="_xlnm.Print_Area" localSheetId="7">'８-5維持管理費内訳書'!$A$1:$I$48</definedName>
    <definedName name="_xlnm.Print_Area" localSheetId="8">'９-2②開業準備費内訳書'!$A$1:$G$38</definedName>
    <definedName name="_xlnm.Print_Area" localSheetId="9">'9-3②自主事業概要'!$A$1:$G$27</definedName>
    <definedName name="_xlnm.Print_Area" localSheetId="10">'9-3③自主事業収支算定書'!$A$1:$M$41</definedName>
    <definedName name="_xlnm.Print_Area" localSheetId="11">'9-4②利用料金表'!$A$1:$I$281</definedName>
    <definedName name="_xlnm.Print_Area" localSheetId="12">'9-4③貸館収入算定書'!$A$1:$J$47</definedName>
    <definedName name="_xlnm.Print_Area" localSheetId="13">'9-7運営業務費内訳書'!$A$1:$J$35</definedName>
    <definedName name="print_title" localSheetId="17">#REF!</definedName>
    <definedName name="print_title" localSheetId="3">#REF!</definedName>
    <definedName name="print_title" localSheetId="7">#REF!</definedName>
    <definedName name="print_title" localSheetId="8">#REF!</definedName>
    <definedName name="print_title" localSheetId="11">#REF!</definedName>
    <definedName name="print_title" localSheetId="13">#REF!</definedName>
    <definedName name="print_title" localSheetId="14">#REF!</definedName>
    <definedName name="print_title" localSheetId="15">#REF!</definedName>
    <definedName name="print_title">#REF!</definedName>
    <definedName name="sss" localSheetId="17">#REF!</definedName>
    <definedName name="sss" localSheetId="3">#REF!</definedName>
    <definedName name="sss" localSheetId="7">#REF!</definedName>
    <definedName name="sss" localSheetId="8">#REF!</definedName>
    <definedName name="sss" localSheetId="11">#REF!</definedName>
    <definedName name="sss" localSheetId="13">#REF!</definedName>
    <definedName name="sss" localSheetId="14">#REF!</definedName>
    <definedName name="sss" localSheetId="15">#REF!</definedName>
    <definedName name="sss">#REF!</definedName>
    <definedName name="Ｔ_１０" localSheetId="17">#REF!</definedName>
    <definedName name="Ｔ_１０" localSheetId="3">#REF!</definedName>
    <definedName name="Ｔ_１０" localSheetId="11">#REF!</definedName>
    <definedName name="Ｔ_１０" localSheetId="14">#REF!</definedName>
    <definedName name="Ｔ_１０" localSheetId="15">#REF!</definedName>
    <definedName name="Ｔ_１０">#REF!</definedName>
    <definedName name="t_15" localSheetId="17">[2]外部開口部!#REF!</definedName>
    <definedName name="t_15" localSheetId="3">[2]外部開口部!#REF!</definedName>
    <definedName name="t_15" localSheetId="11">[2]外部開口部!#REF!</definedName>
    <definedName name="t_15" localSheetId="14">[2]外部開口部!#REF!</definedName>
    <definedName name="t_15" localSheetId="15">[2]外部開口部!#REF!</definedName>
    <definedName name="t_15">[2]外部開口部!#REF!</definedName>
    <definedName name="Z_084AE120_92E3_11D5_B1AB_00A0C9E26D76_.wvu.PrintArea" localSheetId="17">'10-1③長期収支（提案施設）'!$B$1:$AE$62</definedName>
    <definedName name="Z_084AE120_92E3_11D5_B1AB_00A0C9E26D76_.wvu.PrintArea" localSheetId="3">'6-2③長期収支計画'!$B$1:$AE$68</definedName>
    <definedName name="Z_084AE120_92E3_11D5_B1AB_00A0C9E26D76_.wvu.Rows" localSheetId="17">'10-1③長期収支（提案施設）'!#REF!</definedName>
    <definedName name="Z_084AE120_92E3_11D5_B1AB_00A0C9E26D76_.wvu.Rows" localSheetId="3">'6-2③長期収支計画'!$17:$17</definedName>
    <definedName name="Z_1E432D73_D559_4735_96E9_E42C2997E3E5_.wvu.PrintArea" localSheetId="7">'８-5維持管理費内訳書'!$A$1:$I$58</definedName>
    <definedName name="Z_1E432D73_D559_4735_96E9_E42C2997E3E5_.wvu.PrintArea" localSheetId="8">'９-2②開業準備費内訳書'!$A$1:$G$38</definedName>
    <definedName name="Z_1E432D73_D559_4735_96E9_E42C2997E3E5_.wvu.PrintArea" localSheetId="10">'9-3③自主事業収支算定書'!$A$1:$M$42</definedName>
    <definedName name="Z_1E432D73_D559_4735_96E9_E42C2997E3E5_.wvu.PrintArea" localSheetId="11">'9-4②利用料金表'!$A$1:$I$246</definedName>
    <definedName name="Z_1E432D73_D559_4735_96E9_E42C2997E3E5_.wvu.PrintArea" localSheetId="12">'9-4③貸館収入算定書'!$A$1:$J$48</definedName>
    <definedName name="Z_1E432D73_D559_4735_96E9_E42C2997E3E5_.wvu.PrintArea" localSheetId="13">'9-7運営業務費内訳書'!$A$1:$J$34</definedName>
    <definedName name="Z_742D71E0_95CC_11D5_947E_004026A90764_.wvu.PrintArea" localSheetId="17">'10-1③長期収支（提案施設）'!$B$1:$AE$62</definedName>
    <definedName name="Z_742D71E0_95CC_11D5_947E_004026A90764_.wvu.PrintArea" localSheetId="3">'6-2③長期収支計画'!$B$1:$AE$68</definedName>
    <definedName name="Z_742D71E0_95CC_11D5_947E_004026A90764_.wvu.Rows" localSheetId="17">'10-1③長期収支（提案施設）'!#REF!</definedName>
    <definedName name="Z_742D71E0_95CC_11D5_947E_004026A90764_.wvu.Rows" localSheetId="3">'6-2③長期収支計画'!$17:$17</definedName>
    <definedName name="Z_DB0B5780_957A_11D5_B6B0_0000F4971045_.wvu.PrintArea" localSheetId="17">'10-1③長期収支（提案施設）'!$B$1:$AE$62</definedName>
    <definedName name="Z_DB0B5780_957A_11D5_B6B0_0000F4971045_.wvu.PrintArea" localSheetId="3">'6-2③長期収支計画'!$B$1:$AE$68</definedName>
    <definedName name="Z_DB0B5780_957A_11D5_B6B0_0000F4971045_.wvu.Rows" localSheetId="17">'10-1③長期収支（提案施設）'!#REF!</definedName>
    <definedName name="Z_DB0B5780_957A_11D5_B6B0_0000F4971045_.wvu.Rows" localSheetId="3">'6-2③長期収支計画'!$17:$17</definedName>
    <definedName name="その他" localSheetId="11">#REF!</definedName>
    <definedName name="その他" localSheetId="14">#REF!</definedName>
    <definedName name="その他" localSheetId="15">#REF!</definedName>
    <definedName name="その他">#REF!</definedName>
    <definedName name="その他１" localSheetId="11">#REF!</definedName>
    <definedName name="その他１" localSheetId="14">#REF!</definedName>
    <definedName name="その他１" localSheetId="15">#REF!</definedName>
    <definedName name="その他１">#REF!</definedName>
    <definedName name="モルタル" localSheetId="17">#REF!</definedName>
    <definedName name="モルタル" localSheetId="3">#REF!</definedName>
    <definedName name="モルタル" localSheetId="7">#REF!</definedName>
    <definedName name="モルタル" localSheetId="8">#REF!</definedName>
    <definedName name="モルタル" localSheetId="11">#REF!</definedName>
    <definedName name="モルタル" localSheetId="13">#REF!</definedName>
    <definedName name="モルタル" localSheetId="14">#REF!</definedName>
    <definedName name="モルタル" localSheetId="15">#REF!</definedName>
    <definedName name="モルタル">#REF!</definedName>
    <definedName name="レポート出力物件抽出_L" localSheetId="17">#REF!</definedName>
    <definedName name="レポート出力物件抽出_L" localSheetId="3">#REF!</definedName>
    <definedName name="レポート出力物件抽出_L" localSheetId="11">#REF!</definedName>
    <definedName name="レポート出力物件抽出_L" localSheetId="14">#REF!</definedName>
    <definedName name="レポート出力物件抽出_L" localSheetId="15">#REF!</definedName>
    <definedName name="レポート出力物件抽出_L">#REF!</definedName>
    <definedName name="営業所" localSheetId="11">#REF!</definedName>
    <definedName name="営業所" localSheetId="14">#REF!</definedName>
    <definedName name="営業所" localSheetId="15">#REF!</definedName>
    <definedName name="営業所">#REF!</definedName>
    <definedName name="営業所新" localSheetId="11">#REF!</definedName>
    <definedName name="営業所新" localSheetId="14">#REF!</definedName>
    <definedName name="営業所新" localSheetId="15">#REF!</definedName>
    <definedName name="営業所新">#REF!</definedName>
    <definedName name="営業所要件" localSheetId="11">#REF!</definedName>
    <definedName name="営業所要件" localSheetId="14">#REF!</definedName>
    <definedName name="営業所要件" localSheetId="15">#REF!</definedName>
    <definedName name="営業所要件">#REF!</definedName>
    <definedName name="外部ＯＰ" localSheetId="17">#REF!</definedName>
    <definedName name="外部ＯＰ" localSheetId="3">#REF!</definedName>
    <definedName name="外部ＯＰ" localSheetId="11">#REF!</definedName>
    <definedName name="外部ＯＰ" localSheetId="14">#REF!</definedName>
    <definedName name="外部ＯＰ" localSheetId="15">#REF!</definedName>
    <definedName name="外部ＯＰ">#REF!</definedName>
    <definedName name="外部ﾓﾙﾀﾙ" localSheetId="17">#REF!</definedName>
    <definedName name="外部ﾓﾙﾀﾙ" localSheetId="3">#REF!</definedName>
    <definedName name="外部ﾓﾙﾀﾙ" localSheetId="11">#REF!</definedName>
    <definedName name="外部ﾓﾙﾀﾙ" localSheetId="14">#REF!</definedName>
    <definedName name="外部ﾓﾙﾀﾙ" localSheetId="15">#REF!</definedName>
    <definedName name="外部ﾓﾙﾀﾙ">#REF!</definedName>
    <definedName name="局名" localSheetId="11">#REF!</definedName>
    <definedName name="局名" localSheetId="14">#REF!</definedName>
    <definedName name="局名" localSheetId="15">#REF!</definedName>
    <definedName name="局名">#REF!</definedName>
    <definedName name="建築工事費比較表出力_L" localSheetId="17">#REF!</definedName>
    <definedName name="建築工事費比較表出力_L" localSheetId="3">#REF!</definedName>
    <definedName name="建築工事費比較表出力_L" localSheetId="11">#REF!</definedName>
    <definedName name="建築工事費比較表出力_L" localSheetId="14">#REF!</definedName>
    <definedName name="建築工事費比較表出力_L" localSheetId="15">#REF!</definedName>
    <definedName name="建築工事費比較表出力_L">#REF!</definedName>
    <definedName name="工事費比較表出力_建築__L" localSheetId="17">#REF!</definedName>
    <definedName name="工事費比較表出力_建築__L" localSheetId="3">#REF!</definedName>
    <definedName name="工事費比較表出力_建築__L" localSheetId="11">#REF!</definedName>
    <definedName name="工事費比較表出力_建築__L" localSheetId="14">#REF!</definedName>
    <definedName name="工事費比較表出力_建築__L" localSheetId="15">#REF!</definedName>
    <definedName name="工事費比較表出力_建築__L">#REF!</definedName>
    <definedName name="材料ｺｰﾄﾞ" localSheetId="17">#REF!</definedName>
    <definedName name="材料ｺｰﾄﾞ" localSheetId="3">#REF!</definedName>
    <definedName name="材料ｺｰﾄﾞ" localSheetId="11">#REF!</definedName>
    <definedName name="材料ｺｰﾄﾞ" localSheetId="14">#REF!</definedName>
    <definedName name="材料ｺｰﾄﾞ" localSheetId="15">#REF!</definedName>
    <definedName name="材料ｺｰﾄﾞ">#REF!</definedName>
    <definedName name="材料単価表" localSheetId="17">#REF!</definedName>
    <definedName name="材料単価表" localSheetId="3">#REF!</definedName>
    <definedName name="材料単価表" localSheetId="11">#REF!</definedName>
    <definedName name="材料単価表" localSheetId="14">#REF!</definedName>
    <definedName name="材料単価表" localSheetId="15">#REF!</definedName>
    <definedName name="材料単価表">#REF!</definedName>
    <definedName name="材料並べ替え" localSheetId="17">#REF!</definedName>
    <definedName name="材料並べ替え" localSheetId="3">#REF!</definedName>
    <definedName name="材料並べ替え" localSheetId="11">#REF!</definedName>
    <definedName name="材料並べ替え" localSheetId="14">#REF!</definedName>
    <definedName name="材料並べ替え" localSheetId="15">#REF!</definedName>
    <definedName name="材料並べ替え">#REF!</definedName>
    <definedName name="添付書類⑤" localSheetId="11">#REF!</definedName>
    <definedName name="添付書類⑤" localSheetId="14">#REF!</definedName>
    <definedName name="添付書類⑤" localSheetId="15">#REF!</definedName>
    <definedName name="添付書類⑤">#REF!</definedName>
    <definedName name="内部ＯＰ" localSheetId="17">#REF!</definedName>
    <definedName name="内部ＯＰ" localSheetId="3">#REF!</definedName>
    <definedName name="内部ＯＰ" localSheetId="11">#REF!</definedName>
    <definedName name="内部ＯＰ" localSheetId="14">#REF!</definedName>
    <definedName name="内部ＯＰ" localSheetId="15">#REF!</definedName>
    <definedName name="内部ＯＰ">#REF!</definedName>
    <definedName name="内部ﾓﾙﾀﾙ" localSheetId="17">#REF!</definedName>
    <definedName name="内部ﾓﾙﾀﾙ" localSheetId="3">#REF!</definedName>
    <definedName name="内部ﾓﾙﾀﾙ" localSheetId="11">#REF!</definedName>
    <definedName name="内部ﾓﾙﾀﾙ" localSheetId="14">#REF!</definedName>
    <definedName name="内部ﾓﾙﾀﾙ" localSheetId="15">#REF!</definedName>
    <definedName name="内部ﾓﾙﾀﾙ">#REF!</definedName>
    <definedName name="入札場所" localSheetId="11">#REF!</definedName>
    <definedName name="入札場所" localSheetId="14">#REF!</definedName>
    <definedName name="入札場所" localSheetId="15">#REF!</definedName>
    <definedName name="入札場所">#REF!</definedName>
    <definedName name="変更kk" localSheetId="17">[3]外部開口部!#REF!</definedName>
    <definedName name="変更kk" localSheetId="3">[3]外部開口部!#REF!</definedName>
    <definedName name="変更kk" localSheetId="11">[3]外部開口部!#REF!</definedName>
    <definedName name="変更kk" localSheetId="14">[3]外部開口部!#REF!</definedName>
    <definedName name="変更kk" localSheetId="15">[3]外部開口部!#REF!</definedName>
    <definedName name="変更kk">[3]外部開口部!#REF!</definedName>
    <definedName name="曜日" localSheetId="11">#REF!</definedName>
    <definedName name="曜日" localSheetId="14">#REF!</definedName>
    <definedName name="曜日" localSheetId="15">#REF!</definedName>
    <definedName name="曜日">#REF!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9" i="52" l="1"/>
  <c r="J33" i="52"/>
  <c r="J32" i="52"/>
  <c r="J31" i="52"/>
  <c r="H31" i="52"/>
  <c r="H33" i="52"/>
  <c r="G18" i="61" l="1"/>
  <c r="G12" i="61"/>
  <c r="G5" i="61"/>
  <c r="D5" i="58" l="1"/>
  <c r="D9" i="58"/>
  <c r="F16" i="53" l="1"/>
  <c r="J23" i="52"/>
  <c r="J25" i="52"/>
  <c r="J27" i="52"/>
  <c r="J26" i="52"/>
  <c r="J24" i="52" l="1"/>
  <c r="F21" i="53"/>
  <c r="H21" i="53" s="1"/>
  <c r="F19" i="53"/>
  <c r="H19" i="53" s="1"/>
  <c r="F18" i="53"/>
  <c r="H18" i="53" s="1"/>
  <c r="G24" i="50" l="1"/>
  <c r="G40" i="50"/>
  <c r="G39" i="50"/>
  <c r="F38" i="50"/>
  <c r="E38" i="50"/>
  <c r="D38" i="50"/>
  <c r="F23" i="50"/>
  <c r="E23" i="50"/>
  <c r="D23" i="50"/>
  <c r="D7" i="50"/>
  <c r="N27" i="50"/>
  <c r="M27" i="50"/>
  <c r="L27" i="50"/>
  <c r="O8" i="50"/>
  <c r="N7" i="50"/>
  <c r="M7" i="50"/>
  <c r="L7" i="50"/>
  <c r="G8" i="50"/>
  <c r="F7" i="50"/>
  <c r="E7" i="50"/>
  <c r="G25" i="61"/>
  <c r="F25" i="61"/>
  <c r="G21" i="61"/>
  <c r="F21" i="61"/>
  <c r="F18" i="61"/>
  <c r="G15" i="61"/>
  <c r="F15" i="61"/>
  <c r="F12" i="61"/>
  <c r="F5" i="61"/>
  <c r="F28" i="61" s="1"/>
  <c r="F29" i="53"/>
  <c r="F24" i="53"/>
  <c r="H24" i="53" s="1"/>
  <c r="F10" i="53"/>
  <c r="H10" i="53" s="1"/>
  <c r="G28" i="61" l="1"/>
  <c r="G29" i="61" s="1"/>
  <c r="G30" i="61" s="1"/>
  <c r="F29" i="61"/>
  <c r="F30" i="61" s="1"/>
  <c r="E24" i="52"/>
  <c r="E20" i="52"/>
  <c r="E16" i="52"/>
  <c r="E12" i="52"/>
  <c r="E8" i="52"/>
  <c r="H14" i="52"/>
  <c r="H13" i="52"/>
  <c r="H11" i="52"/>
  <c r="H10" i="52"/>
  <c r="H9" i="52"/>
  <c r="J22" i="52"/>
  <c r="J21" i="52"/>
  <c r="J20" i="52" s="1"/>
  <c r="J19" i="52"/>
  <c r="J18" i="52"/>
  <c r="J17" i="52"/>
  <c r="J15" i="52"/>
  <c r="J14" i="52"/>
  <c r="J13" i="52"/>
  <c r="J11" i="52"/>
  <c r="J10" i="52"/>
  <c r="D25" i="58"/>
  <c r="D22" i="58"/>
  <c r="D19" i="58"/>
  <c r="D16" i="58"/>
  <c r="D12" i="58"/>
  <c r="F37" i="59"/>
  <c r="F34" i="59"/>
  <c r="F31" i="59"/>
  <c r="F28" i="59"/>
  <c r="F25" i="59"/>
  <c r="F22" i="59"/>
  <c r="F18" i="59"/>
  <c r="F12" i="59"/>
  <c r="F9" i="59"/>
  <c r="F6" i="59"/>
  <c r="F40" i="59" s="1"/>
  <c r="F41" i="59" s="1"/>
  <c r="E37" i="59"/>
  <c r="E34" i="59"/>
  <c r="E31" i="59"/>
  <c r="E28" i="59"/>
  <c r="E25" i="59"/>
  <c r="E22" i="59"/>
  <c r="E18" i="59"/>
  <c r="E12" i="59"/>
  <c r="E9" i="59"/>
  <c r="E6" i="59"/>
  <c r="F12" i="38"/>
  <c r="F36" i="38" s="1"/>
  <c r="J16" i="52" l="1"/>
  <c r="H8" i="52"/>
  <c r="J8" i="52"/>
  <c r="D29" i="58"/>
  <c r="E40" i="59"/>
  <c r="J12" i="52"/>
  <c r="D30" i="58"/>
  <c r="D31" i="58" s="1"/>
  <c r="E41" i="59"/>
  <c r="E42" i="59" s="1"/>
  <c r="F42" i="59"/>
  <c r="G11" i="38"/>
  <c r="G7" i="38"/>
  <c r="G12" i="38" s="1"/>
  <c r="G8" i="38"/>
  <c r="G9" i="38"/>
  <c r="G10" i="38"/>
  <c r="F31" i="53"/>
  <c r="L8" i="52" l="1"/>
  <c r="J28" i="52"/>
  <c r="J29" i="52" s="1"/>
  <c r="J30" i="52" s="1"/>
  <c r="F15" i="53"/>
  <c r="H15" i="53" s="1"/>
  <c r="H27" i="52" l="1"/>
  <c r="H26" i="52"/>
  <c r="H25" i="52"/>
  <c r="H23" i="52"/>
  <c r="K23" i="52" s="1"/>
  <c r="H22" i="52"/>
  <c r="K22" i="52" s="1"/>
  <c r="H21" i="52"/>
  <c r="H19" i="52"/>
  <c r="H18" i="52"/>
  <c r="H17" i="52"/>
  <c r="H15" i="52"/>
  <c r="H12" i="52" l="1"/>
  <c r="L27" i="52"/>
  <c r="K27" i="52"/>
  <c r="K21" i="52"/>
  <c r="K20" i="52" s="1"/>
  <c r="H20" i="52"/>
  <c r="L20" i="52" s="1"/>
  <c r="L18" i="52"/>
  <c r="K18" i="52"/>
  <c r="L14" i="52"/>
  <c r="K14" i="52"/>
  <c r="K15" i="52"/>
  <c r="L15" i="52"/>
  <c r="L26" i="52"/>
  <c r="K26" i="52"/>
  <c r="L19" i="52"/>
  <c r="K19" i="52"/>
  <c r="L13" i="52"/>
  <c r="K13" i="52"/>
  <c r="H24" i="52"/>
  <c r="K25" i="52"/>
  <c r="H16" i="52"/>
  <c r="L16" i="52" s="1"/>
  <c r="L17" i="52"/>
  <c r="K17" i="52"/>
  <c r="L25" i="52"/>
  <c r="L22" i="52"/>
  <c r="L21" i="52"/>
  <c r="L23" i="52"/>
  <c r="F32" i="53"/>
  <c r="H32" i="53" s="1"/>
  <c r="H31" i="53"/>
  <c r="F30" i="53"/>
  <c r="H30" i="53" s="1"/>
  <c r="H29" i="53"/>
  <c r="F27" i="53"/>
  <c r="H27" i="53" s="1"/>
  <c r="F26" i="53"/>
  <c r="H26" i="53" s="1"/>
  <c r="F25" i="53"/>
  <c r="H25" i="53" s="1"/>
  <c r="F22" i="53"/>
  <c r="H22" i="53" s="1"/>
  <c r="F20" i="53"/>
  <c r="H20" i="53" s="1"/>
  <c r="F17" i="53"/>
  <c r="H17" i="53" s="1"/>
  <c r="H16" i="53"/>
  <c r="F14" i="53"/>
  <c r="H14" i="53" s="1"/>
  <c r="F13" i="53"/>
  <c r="H13" i="53" s="1"/>
  <c r="F12" i="53"/>
  <c r="H12" i="53" s="1"/>
  <c r="F11" i="53"/>
  <c r="H11" i="53" s="1"/>
  <c r="L12" i="52" l="1"/>
  <c r="H28" i="52"/>
  <c r="K16" i="52"/>
  <c r="H28" i="53"/>
  <c r="K24" i="52"/>
  <c r="K12" i="52"/>
  <c r="H9" i="53"/>
  <c r="H23" i="53"/>
  <c r="L11" i="52"/>
  <c r="K11" i="52"/>
  <c r="L10" i="52"/>
  <c r="K10" i="52"/>
  <c r="K9" i="52"/>
  <c r="L9" i="52"/>
  <c r="L24" i="52"/>
  <c r="H29" i="52" l="1"/>
  <c r="H30" i="52"/>
  <c r="K8" i="52"/>
  <c r="H33" i="53"/>
  <c r="H36" i="53" l="1"/>
  <c r="H37" i="53" s="1"/>
  <c r="H38" i="53" s="1"/>
  <c r="H32" i="52"/>
  <c r="K31" i="52"/>
  <c r="L31" i="52"/>
  <c r="K28" i="52"/>
  <c r="H34" i="53"/>
  <c r="H35" i="53" s="1"/>
  <c r="L32" i="52" l="1"/>
  <c r="K32" i="52"/>
  <c r="K30" i="52"/>
  <c r="K29" i="52"/>
  <c r="L28" i="52"/>
  <c r="N18" i="50"/>
  <c r="N32" i="50" s="1"/>
  <c r="M18" i="50"/>
  <c r="M32" i="50" s="1"/>
  <c r="L18" i="50"/>
  <c r="L32" i="50" s="1"/>
  <c r="O31" i="50"/>
  <c r="O30" i="50"/>
  <c r="O29" i="50"/>
  <c r="O28" i="50"/>
  <c r="O16" i="50"/>
  <c r="O15" i="50"/>
  <c r="O14" i="50"/>
  <c r="O13" i="50"/>
  <c r="O12" i="50"/>
  <c r="O11" i="50"/>
  <c r="O10" i="50"/>
  <c r="O9" i="50"/>
  <c r="O25" i="50"/>
  <c r="O24" i="50"/>
  <c r="O23" i="50"/>
  <c r="O22" i="50"/>
  <c r="O21" i="50"/>
  <c r="O20" i="50"/>
  <c r="O19" i="50"/>
  <c r="O18" i="50" s="1"/>
  <c r="G48" i="50"/>
  <c r="G47" i="50"/>
  <c r="G46" i="50"/>
  <c r="G45" i="50"/>
  <c r="G44" i="50"/>
  <c r="G43" i="50"/>
  <c r="G42" i="50"/>
  <c r="G36" i="50"/>
  <c r="G35" i="50"/>
  <c r="G34" i="50"/>
  <c r="G33" i="50"/>
  <c r="G32" i="50"/>
  <c r="G31" i="50"/>
  <c r="G30" i="50"/>
  <c r="G21" i="50"/>
  <c r="G20" i="50"/>
  <c r="G19" i="50"/>
  <c r="G18" i="50"/>
  <c r="G17" i="50"/>
  <c r="G16" i="50"/>
  <c r="G15" i="50"/>
  <c r="G14" i="50"/>
  <c r="G13" i="50"/>
  <c r="G12" i="50"/>
  <c r="G11" i="50"/>
  <c r="G10" i="50"/>
  <c r="L33" i="52" l="1"/>
  <c r="K33" i="52"/>
  <c r="O7" i="50"/>
  <c r="L29" i="52"/>
  <c r="O27" i="50"/>
  <c r="G9" i="50"/>
  <c r="G7" i="50" s="1"/>
  <c r="G25" i="50"/>
  <c r="G26" i="50"/>
  <c r="G27" i="50"/>
  <c r="G28" i="50"/>
  <c r="G29" i="50"/>
  <c r="G41" i="50"/>
  <c r="G38" i="50" s="1"/>
  <c r="L30" i="52" l="1"/>
  <c r="G23" i="50"/>
  <c r="O32" i="50" s="1"/>
</calcChain>
</file>

<file path=xl/sharedStrings.xml><?xml version="1.0" encoding="utf-8"?>
<sst xmlns="http://schemas.openxmlformats.org/spreadsheetml/2006/main" count="1727" uniqueCount="777">
  <si>
    <t>項目</t>
    <rPh sb="0" eb="2">
      <t>コウモク</t>
    </rPh>
    <phoneticPr fontId="4"/>
  </si>
  <si>
    <t>例：●●収入</t>
    <rPh sb="0" eb="1">
      <t>レイ</t>
    </rPh>
    <rPh sb="4" eb="6">
      <t>シュウニュウ</t>
    </rPh>
    <phoneticPr fontId="4"/>
  </si>
  <si>
    <t>●●事業の費用</t>
    <rPh sb="2" eb="4">
      <t>ジギョウ</t>
    </rPh>
    <phoneticPr fontId="4"/>
  </si>
  <si>
    <t>大項目</t>
  </si>
  <si>
    <t>中項目</t>
  </si>
  <si>
    <t>小項目</t>
  </si>
  <si>
    <t>項目名</t>
  </si>
  <si>
    <t>提出者</t>
    <rPh sb="0" eb="3">
      <t>テイシュツシャ</t>
    </rPh>
    <phoneticPr fontId="4"/>
  </si>
  <si>
    <t>会社名</t>
    <rPh sb="0" eb="2">
      <t>カイシャ</t>
    </rPh>
    <rPh sb="2" eb="3">
      <t>メイ</t>
    </rPh>
    <phoneticPr fontId="4"/>
  </si>
  <si>
    <t>所在地</t>
    <rPh sb="0" eb="3">
      <t>ショザイチ</t>
    </rPh>
    <phoneticPr fontId="4"/>
  </si>
  <si>
    <t>部署名</t>
    <rPh sb="0" eb="2">
      <t>ブショ</t>
    </rPh>
    <rPh sb="2" eb="3">
      <t>メイ</t>
    </rPh>
    <phoneticPr fontId="4"/>
  </si>
  <si>
    <t>担当者名</t>
    <rPh sb="0" eb="2">
      <t>タントウ</t>
    </rPh>
    <rPh sb="2" eb="3">
      <t>シャ</t>
    </rPh>
    <rPh sb="3" eb="4">
      <t>メイ</t>
    </rPh>
    <phoneticPr fontId="4"/>
  </si>
  <si>
    <t>電　話</t>
    <rPh sb="0" eb="1">
      <t>デン</t>
    </rPh>
    <rPh sb="2" eb="3">
      <t>ハナシ</t>
    </rPh>
    <phoneticPr fontId="4"/>
  </si>
  <si>
    <t>FAX</t>
    <phoneticPr fontId="4"/>
  </si>
  <si>
    <t>No.</t>
    <phoneticPr fontId="4"/>
  </si>
  <si>
    <t>頁</t>
    <phoneticPr fontId="4"/>
  </si>
  <si>
    <t>質問の内容</t>
    <rPh sb="0" eb="2">
      <t>シツモン</t>
    </rPh>
    <phoneticPr fontId="4"/>
  </si>
  <si>
    <t>（記載例）</t>
    <rPh sb="1" eb="3">
      <t>キサイ</t>
    </rPh>
    <rPh sb="3" eb="4">
      <t>レイ</t>
    </rPh>
    <phoneticPr fontId="4"/>
  </si>
  <si>
    <t>・・・</t>
    <phoneticPr fontId="4"/>
  </si>
  <si>
    <t>大項目</t>
    <rPh sb="0" eb="1">
      <t>ダイ</t>
    </rPh>
    <rPh sb="1" eb="3">
      <t>コウモク</t>
    </rPh>
    <phoneticPr fontId="4"/>
  </si>
  <si>
    <t>中項目</t>
    <rPh sb="0" eb="1">
      <t>チュウ</t>
    </rPh>
    <rPh sb="1" eb="3">
      <t>コウモク</t>
    </rPh>
    <phoneticPr fontId="4"/>
  </si>
  <si>
    <t>小項目</t>
    <rPh sb="0" eb="3">
      <t>ショウコウモク</t>
    </rPh>
    <phoneticPr fontId="4"/>
  </si>
  <si>
    <t>合計</t>
    <rPh sb="0" eb="2">
      <t>ゴウケイ</t>
    </rPh>
    <phoneticPr fontId="4"/>
  </si>
  <si>
    <t>建築</t>
    <rPh sb="0" eb="2">
      <t>ケンチク</t>
    </rPh>
    <phoneticPr fontId="4"/>
  </si>
  <si>
    <t>外部</t>
    <rPh sb="0" eb="2">
      <t>ガイブ</t>
    </rPh>
    <phoneticPr fontId="4"/>
  </si>
  <si>
    <t>内部</t>
    <rPh sb="0" eb="2">
      <t>ナイブ</t>
    </rPh>
    <phoneticPr fontId="4"/>
  </si>
  <si>
    <t>設備</t>
    <rPh sb="0" eb="2">
      <t>セツビ</t>
    </rPh>
    <phoneticPr fontId="4"/>
  </si>
  <si>
    <t>電気設備</t>
    <rPh sb="0" eb="2">
      <t>デンキ</t>
    </rPh>
    <rPh sb="2" eb="4">
      <t>セツビ</t>
    </rPh>
    <phoneticPr fontId="4"/>
  </si>
  <si>
    <t>（単位：円）</t>
    <rPh sb="1" eb="3">
      <t>タンイ</t>
    </rPh>
    <rPh sb="4" eb="5">
      <t>ヒャクマンエン</t>
    </rPh>
    <phoneticPr fontId="4"/>
  </si>
  <si>
    <t>事業期間合計</t>
    <rPh sb="0" eb="2">
      <t>ジギョウ</t>
    </rPh>
    <rPh sb="2" eb="4">
      <t>キカン</t>
    </rPh>
    <rPh sb="4" eb="6">
      <t>ゴウケイ</t>
    </rPh>
    <phoneticPr fontId="4"/>
  </si>
  <si>
    <t>１　損　益　計　算　書</t>
    <rPh sb="2" eb="5">
      <t>ソンエキ</t>
    </rPh>
    <rPh sb="6" eb="11">
      <t>ケイサンショ</t>
    </rPh>
    <phoneticPr fontId="4"/>
  </si>
  <si>
    <t>割賦原価</t>
    <rPh sb="0" eb="2">
      <t>カップ</t>
    </rPh>
    <rPh sb="2" eb="4">
      <t>ゲンカ</t>
    </rPh>
    <phoneticPr fontId="4"/>
  </si>
  <si>
    <t>資金調達</t>
    <rPh sb="0" eb="2">
      <t>シキン</t>
    </rPh>
    <rPh sb="2" eb="4">
      <t>チョウタツ</t>
    </rPh>
    <phoneticPr fontId="4"/>
  </si>
  <si>
    <t>出資金</t>
    <rPh sb="0" eb="3">
      <t>シュッシキン</t>
    </rPh>
    <phoneticPr fontId="4"/>
  </si>
  <si>
    <t>資金需要</t>
    <rPh sb="0" eb="2">
      <t>シキン</t>
    </rPh>
    <rPh sb="2" eb="4">
      <t>ジュヨウ</t>
    </rPh>
    <phoneticPr fontId="4"/>
  </si>
  <si>
    <t>配当</t>
    <rPh sb="0" eb="2">
      <t>ハイトウ</t>
    </rPh>
    <phoneticPr fontId="4"/>
  </si>
  <si>
    <t>その他</t>
    <rPh sb="2" eb="3">
      <t>タ</t>
    </rPh>
    <phoneticPr fontId="4"/>
  </si>
  <si>
    <t>●●事業の収入</t>
    <rPh sb="5" eb="7">
      <t>シュウニュウ</t>
    </rPh>
    <phoneticPr fontId="4"/>
  </si>
  <si>
    <t>a</t>
    <phoneticPr fontId="4"/>
  </si>
  <si>
    <t>例：●●費用</t>
    <rPh sb="0" eb="1">
      <t>レイ</t>
    </rPh>
    <rPh sb="4" eb="6">
      <t>ヒヨウ</t>
    </rPh>
    <phoneticPr fontId="4"/>
  </si>
  <si>
    <t>書類名</t>
    <rPh sb="0" eb="2">
      <t>ショルイ</t>
    </rPh>
    <rPh sb="2" eb="3">
      <t>メイ</t>
    </rPh>
    <phoneticPr fontId="4"/>
  </si>
  <si>
    <t>E-mail</t>
    <phoneticPr fontId="4"/>
  </si>
  <si>
    <t>什器・
備品等</t>
    <rPh sb="0" eb="2">
      <t>ジュウキ</t>
    </rPh>
    <rPh sb="4" eb="6">
      <t>ビヒン</t>
    </rPh>
    <rPh sb="6" eb="7">
      <t>トウ</t>
    </rPh>
    <phoneticPr fontId="4"/>
  </si>
  <si>
    <t>外構</t>
    <rPh sb="0" eb="2">
      <t>ガイコウ</t>
    </rPh>
    <phoneticPr fontId="4"/>
  </si>
  <si>
    <t>例：○年毎に△、○年毎に◇を想定</t>
    <rPh sb="0" eb="1">
      <t>レイ</t>
    </rPh>
    <rPh sb="3" eb="4">
      <t>ネン</t>
    </rPh>
    <rPh sb="4" eb="5">
      <t>ゴト</t>
    </rPh>
    <rPh sb="9" eb="11">
      <t>ネンゴト</t>
    </rPh>
    <rPh sb="14" eb="16">
      <t>ソウテイ</t>
    </rPh>
    <phoneticPr fontId="4"/>
  </si>
  <si>
    <t>例：外壁塗装</t>
    <rPh sb="0" eb="1">
      <t>レイ</t>
    </rPh>
    <rPh sb="2" eb="4">
      <t>ガイヘキ</t>
    </rPh>
    <rPh sb="4" eb="6">
      <t>トソウ</t>
    </rPh>
    <phoneticPr fontId="4"/>
  </si>
  <si>
    <t>内容等</t>
    <rPh sb="0" eb="2">
      <t>ナイヨウ</t>
    </rPh>
    <rPh sb="2" eb="3">
      <t>トウ</t>
    </rPh>
    <phoneticPr fontId="4"/>
  </si>
  <si>
    <t>(単位：円）</t>
    <rPh sb="1" eb="3">
      <t>タンイ</t>
    </rPh>
    <rPh sb="4" eb="5">
      <t>エン</t>
    </rPh>
    <phoneticPr fontId="4"/>
  </si>
  <si>
    <t>■本事業期間終了以降【参考】</t>
    <rPh sb="1" eb="2">
      <t>ホン</t>
    </rPh>
    <rPh sb="2" eb="4">
      <t>ジギョウ</t>
    </rPh>
    <rPh sb="4" eb="6">
      <t>キカン</t>
    </rPh>
    <rPh sb="6" eb="8">
      <t>シュウリョウ</t>
    </rPh>
    <rPh sb="8" eb="10">
      <t>イコウ</t>
    </rPh>
    <rPh sb="11" eb="13">
      <t>サンコウ</t>
    </rPh>
    <phoneticPr fontId="4"/>
  </si>
  <si>
    <t>■本事業期間</t>
    <rPh sb="1" eb="2">
      <t>ホン</t>
    </rPh>
    <rPh sb="2" eb="4">
      <t>ジギョウ</t>
    </rPh>
    <rPh sb="4" eb="6">
      <t>キカン</t>
    </rPh>
    <phoneticPr fontId="4"/>
  </si>
  <si>
    <t>例：●●費</t>
    <phoneticPr fontId="4"/>
  </si>
  <si>
    <t>長期収支計画書</t>
    <rPh sb="0" eb="2">
      <t>チョウキ</t>
    </rPh>
    <rPh sb="2" eb="4">
      <t>シュウシ</t>
    </rPh>
    <rPh sb="4" eb="6">
      <t>ケイカク</t>
    </rPh>
    <rPh sb="6" eb="7">
      <t>ショ</t>
    </rPh>
    <phoneticPr fontId="4"/>
  </si>
  <si>
    <t>（単位：千円）</t>
    <rPh sb="1" eb="3">
      <t>タンイ</t>
    </rPh>
    <rPh sb="4" eb="5">
      <t>セン</t>
    </rPh>
    <rPh sb="5" eb="6">
      <t>ヒャクマンエン</t>
    </rPh>
    <phoneticPr fontId="4"/>
  </si>
  <si>
    <t>　　　　　　　　　　事　　業　　年　　度</t>
    <phoneticPr fontId="4"/>
  </si>
  <si>
    <t>事業期間累計</t>
    <rPh sb="0" eb="2">
      <t>ジギョウ</t>
    </rPh>
    <rPh sb="2" eb="4">
      <t>キカン</t>
    </rPh>
    <rPh sb="4" eb="6">
      <t>ルイケイ</t>
    </rPh>
    <phoneticPr fontId="4"/>
  </si>
  <si>
    <t>サービス対価Ａ</t>
    <rPh sb="4" eb="6">
      <t>タイカ</t>
    </rPh>
    <phoneticPr fontId="4"/>
  </si>
  <si>
    <t>サービス対価Ｂ</t>
    <rPh sb="4" eb="6">
      <t>タイカ</t>
    </rPh>
    <phoneticPr fontId="4"/>
  </si>
  <si>
    <t>うち割賦元金相当分</t>
    <rPh sb="2" eb="4">
      <t>カップ</t>
    </rPh>
    <rPh sb="4" eb="6">
      <t>ガンキン</t>
    </rPh>
    <rPh sb="6" eb="9">
      <t>ソウトウブン</t>
    </rPh>
    <phoneticPr fontId="4"/>
  </si>
  <si>
    <t>うち割賦金利相当分</t>
    <rPh sb="2" eb="4">
      <t>カップ</t>
    </rPh>
    <rPh sb="4" eb="6">
      <t>キンリ</t>
    </rPh>
    <rPh sb="6" eb="9">
      <t>ソウトウブン</t>
    </rPh>
    <phoneticPr fontId="4"/>
  </si>
  <si>
    <t>サービス対価Ｃ</t>
    <rPh sb="4" eb="6">
      <t>タイカ</t>
    </rPh>
    <phoneticPr fontId="4"/>
  </si>
  <si>
    <t>営業損益</t>
    <phoneticPr fontId="4"/>
  </si>
  <si>
    <t>営業外収入</t>
    <phoneticPr fontId="4"/>
  </si>
  <si>
    <t>営業外費用</t>
    <phoneticPr fontId="4"/>
  </si>
  <si>
    <t>支払金利</t>
    <rPh sb="0" eb="2">
      <t>シハラ</t>
    </rPh>
    <rPh sb="2" eb="4">
      <t>キンリ</t>
    </rPh>
    <phoneticPr fontId="4"/>
  </si>
  <si>
    <t>営業外損益</t>
    <phoneticPr fontId="4"/>
  </si>
  <si>
    <t>当期利益（税引前）</t>
    <phoneticPr fontId="4"/>
  </si>
  <si>
    <t>税務調整</t>
    <phoneticPr fontId="4"/>
  </si>
  <si>
    <t>課税損益</t>
    <phoneticPr fontId="4"/>
  </si>
  <si>
    <t>法人税等</t>
    <rPh sb="0" eb="3">
      <t>ホウジンゼイ</t>
    </rPh>
    <rPh sb="3" eb="4">
      <t>トウ</t>
    </rPh>
    <phoneticPr fontId="4"/>
  </si>
  <si>
    <t>　（うち法人市民税＝市税収）</t>
    <rPh sb="4" eb="6">
      <t>ホウジン</t>
    </rPh>
    <rPh sb="6" eb="8">
      <t>シミン</t>
    </rPh>
    <rPh sb="8" eb="9">
      <t>ゼイ</t>
    </rPh>
    <rPh sb="10" eb="11">
      <t>シ</t>
    </rPh>
    <rPh sb="11" eb="13">
      <t>ゼイシュウ</t>
    </rPh>
    <phoneticPr fontId="4"/>
  </si>
  <si>
    <t>当期利益（税引後）</t>
    <phoneticPr fontId="4"/>
  </si>
  <si>
    <t>２　　資　　金　　計　　画</t>
    <rPh sb="3" eb="7">
      <t>シキン</t>
    </rPh>
    <rPh sb="9" eb="13">
      <t>ケイカク</t>
    </rPh>
    <phoneticPr fontId="4"/>
  </si>
  <si>
    <t>当期利益（税引後）</t>
    <rPh sb="2" eb="4">
      <t>リエキ</t>
    </rPh>
    <phoneticPr fontId="4"/>
  </si>
  <si>
    <t>割賦原価戻入</t>
    <rPh sb="0" eb="2">
      <t>カップ</t>
    </rPh>
    <rPh sb="2" eb="4">
      <t>ゲンカ</t>
    </rPh>
    <rPh sb="4" eb="5">
      <t>モド</t>
    </rPh>
    <rPh sb="5" eb="6">
      <t>ニュウ</t>
    </rPh>
    <phoneticPr fontId="4"/>
  </si>
  <si>
    <t>借入金</t>
    <rPh sb="0" eb="1">
      <t>シャク</t>
    </rPh>
    <rPh sb="1" eb="3">
      <t>ニュウキン</t>
    </rPh>
    <phoneticPr fontId="4"/>
  </si>
  <si>
    <t>当期損失（税引後）</t>
    <rPh sb="2" eb="4">
      <t>ソンシツ</t>
    </rPh>
    <phoneticPr fontId="4"/>
  </si>
  <si>
    <t>投資</t>
    <rPh sb="0" eb="2">
      <t>トウシ</t>
    </rPh>
    <phoneticPr fontId="4"/>
  </si>
  <si>
    <t>建設費</t>
    <rPh sb="0" eb="3">
      <t>ケンセツヒ</t>
    </rPh>
    <phoneticPr fontId="4"/>
  </si>
  <si>
    <t>開業準備費その他</t>
    <rPh sb="0" eb="2">
      <t>カイギョウ</t>
    </rPh>
    <rPh sb="2" eb="4">
      <t>ジュンビ</t>
    </rPh>
    <rPh sb="4" eb="5">
      <t>ヒ</t>
    </rPh>
    <rPh sb="5" eb="8">
      <t>ソノタ</t>
    </rPh>
    <phoneticPr fontId="4"/>
  </si>
  <si>
    <t>借入金償還　合計</t>
    <rPh sb="0" eb="1">
      <t>シャク</t>
    </rPh>
    <rPh sb="1" eb="3">
      <t>ニュウキン</t>
    </rPh>
    <rPh sb="3" eb="5">
      <t>ショウカン</t>
    </rPh>
    <rPh sb="6" eb="8">
      <t>ゴウケイ</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</si>
  <si>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</si>
  <si>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</si>
  <si>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</si>
  <si>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法定準備金清算</t>
    <rPh sb="0" eb="2">
      <t>ホウテイ</t>
    </rPh>
    <rPh sb="2" eb="5">
      <t>ジュンビキン</t>
    </rPh>
    <rPh sb="5" eb="7">
      <t>セイサン</t>
    </rPh>
    <phoneticPr fontId="4"/>
  </si>
  <si>
    <t>内部留保金清算</t>
    <rPh sb="0" eb="2">
      <t>ナイブ</t>
    </rPh>
    <rPh sb="2" eb="5">
      <t>リュウホキン</t>
    </rPh>
    <rPh sb="5" eb="7">
      <t>セイサン</t>
    </rPh>
    <phoneticPr fontId="4"/>
  </si>
  <si>
    <t>未処分金（内部留保金）</t>
    <rPh sb="0" eb="1">
      <t>ミ</t>
    </rPh>
    <rPh sb="1" eb="3">
      <t>ショブン</t>
    </rPh>
    <rPh sb="3" eb="4">
      <t>キン</t>
    </rPh>
    <rPh sb="5" eb="7">
      <t>ナイブ</t>
    </rPh>
    <rPh sb="7" eb="9">
      <t>リュウホ</t>
    </rPh>
    <rPh sb="9" eb="10">
      <t>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</si>
  <si>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</si>
  <si>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</si>
  <si>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</si>
  <si>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</si>
  <si>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評 価 指 標</t>
    <rPh sb="0" eb="3">
      <t>ヒョウカ</t>
    </rPh>
    <rPh sb="4" eb="7">
      <t>シヒョウ</t>
    </rPh>
    <phoneticPr fontId="4"/>
  </si>
  <si>
    <t>ＰＩＲＲ</t>
    <phoneticPr fontId="4"/>
  </si>
  <si>
    <t>ＥＩＲＲ</t>
    <phoneticPr fontId="4"/>
  </si>
  <si>
    <t>ＤＳＣＲ（各年）</t>
    <rPh sb="5" eb="6">
      <t>カク</t>
    </rPh>
    <rPh sb="6" eb="7">
      <t>ネン</t>
    </rPh>
    <phoneticPr fontId="4"/>
  </si>
  <si>
    <t>ＬＬＣＲ</t>
    <phoneticPr fontId="4"/>
  </si>
  <si>
    <t>サービス対価収入　計</t>
    <rPh sb="4" eb="6">
      <t>タイカ</t>
    </rPh>
    <rPh sb="9" eb="10">
      <t>ケイ</t>
    </rPh>
    <phoneticPr fontId="4"/>
  </si>
  <si>
    <t>運営・維持管理業務費用</t>
    <rPh sb="0" eb="2">
      <t>ウンエイ</t>
    </rPh>
    <rPh sb="3" eb="5">
      <t>イジ</t>
    </rPh>
    <rPh sb="5" eb="7">
      <t>カンリ</t>
    </rPh>
    <rPh sb="7" eb="9">
      <t>ギョウム</t>
    </rPh>
    <rPh sb="9" eb="11">
      <t>ヒヨウ</t>
    </rPh>
    <phoneticPr fontId="4"/>
  </si>
  <si>
    <t>開業準備費</t>
    <rPh sb="0" eb="2">
      <t>カイギョウ</t>
    </rPh>
    <rPh sb="2" eb="4">
      <t>ジュンビ</t>
    </rPh>
    <rPh sb="4" eb="5">
      <t>ヒ</t>
    </rPh>
    <phoneticPr fontId="4"/>
  </si>
  <si>
    <t>ア</t>
    <phoneticPr fontId="4"/>
  </si>
  <si>
    <t>（ア）</t>
    <phoneticPr fontId="4"/>
  </si>
  <si>
    <t>換気・空調設備</t>
    <rPh sb="0" eb="2">
      <t>カンキ</t>
    </rPh>
    <rPh sb="3" eb="5">
      <t>クウチョウ</t>
    </rPh>
    <rPh sb="5" eb="7">
      <t>セツビ</t>
    </rPh>
    <phoneticPr fontId="4"/>
  </si>
  <si>
    <t>昇降機</t>
    <rPh sb="0" eb="3">
      <t>ショウコウキ</t>
    </rPh>
    <phoneticPr fontId="4"/>
  </si>
  <si>
    <t>給排水衛生設備</t>
    <rPh sb="0" eb="3">
      <t>キュウハイスイ</t>
    </rPh>
    <rPh sb="3" eb="5">
      <t>エイセイ</t>
    </rPh>
    <rPh sb="5" eb="7">
      <t>セツビ</t>
    </rPh>
    <phoneticPr fontId="4"/>
  </si>
  <si>
    <t>事業名称</t>
    <rPh sb="0" eb="2">
      <t>ジギョウ</t>
    </rPh>
    <rPh sb="2" eb="4">
      <t>メイショウ</t>
    </rPh>
    <phoneticPr fontId="4"/>
  </si>
  <si>
    <t>維持管理業務費（修繕・更新費）</t>
    <rPh sb="0" eb="2">
      <t>イジ</t>
    </rPh>
    <rPh sb="2" eb="4">
      <t>カンリ</t>
    </rPh>
    <rPh sb="4" eb="6">
      <t>ギョウム</t>
    </rPh>
    <rPh sb="6" eb="7">
      <t>ヒ</t>
    </rPh>
    <rPh sb="8" eb="10">
      <t>シュウゼン</t>
    </rPh>
    <rPh sb="11" eb="14">
      <t>コウシンヒ</t>
    </rPh>
    <phoneticPr fontId="4"/>
  </si>
  <si>
    <t>自由提案事業の費用</t>
    <rPh sb="0" eb="2">
      <t>ジユウ</t>
    </rPh>
    <rPh sb="2" eb="4">
      <t>テイアン</t>
    </rPh>
    <rPh sb="4" eb="6">
      <t>ジギョウ</t>
    </rPh>
    <rPh sb="7" eb="9">
      <t>ヒヨウ</t>
    </rPh>
    <phoneticPr fontId="4"/>
  </si>
  <si>
    <t>維持管理業務費（修繕・更新費以外）</t>
    <rPh sb="0" eb="2">
      <t>イジ</t>
    </rPh>
    <rPh sb="2" eb="4">
      <t>カンリ</t>
    </rPh>
    <rPh sb="4" eb="6">
      <t>ギョウム</t>
    </rPh>
    <rPh sb="6" eb="7">
      <t>ヒ</t>
    </rPh>
    <rPh sb="8" eb="10">
      <t>シュウゼン</t>
    </rPh>
    <rPh sb="11" eb="13">
      <t>コウシン</t>
    </rPh>
    <rPh sb="13" eb="14">
      <t>ヒ</t>
    </rPh>
    <rPh sb="14" eb="16">
      <t>イガイ</t>
    </rPh>
    <phoneticPr fontId="4"/>
  </si>
  <si>
    <t>自由提案施設事業費内訳書</t>
    <rPh sb="0" eb="2">
      <t>ジユウ</t>
    </rPh>
    <rPh sb="2" eb="4">
      <t>テイアン</t>
    </rPh>
    <rPh sb="4" eb="6">
      <t>シセツ</t>
    </rPh>
    <rPh sb="6" eb="9">
      <t>ジギョウヒ</t>
    </rPh>
    <rPh sb="9" eb="12">
      <t>ウチワケショ</t>
    </rPh>
    <phoneticPr fontId="4"/>
  </si>
  <si>
    <t>例：借地料</t>
    <rPh sb="0" eb="1">
      <t>レイ</t>
    </rPh>
    <rPh sb="2" eb="5">
      <t>シャクチリョウ</t>
    </rPh>
    <phoneticPr fontId="4"/>
  </si>
  <si>
    <t>自由提案施設事業の初期投資費</t>
    <rPh sb="9" eb="11">
      <t>ショキ</t>
    </rPh>
    <rPh sb="11" eb="13">
      <t>トウシ</t>
    </rPh>
    <rPh sb="13" eb="14">
      <t>ヒ</t>
    </rPh>
    <phoneticPr fontId="4"/>
  </si>
  <si>
    <t>自由提案施設事業の収入合計（Ａ）</t>
  </si>
  <si>
    <t>自由提案施設事業の費用合計（Ｂ）</t>
  </si>
  <si>
    <t>自由提案施設事業の収支</t>
    <rPh sb="9" eb="11">
      <t>シュウシ</t>
    </rPh>
    <phoneticPr fontId="4"/>
  </si>
  <si>
    <t>・・・</t>
    <phoneticPr fontId="4"/>
  </si>
  <si>
    <t>・・・</t>
    <phoneticPr fontId="4"/>
  </si>
  <si>
    <t>・・・</t>
    <phoneticPr fontId="4"/>
  </si>
  <si>
    <t>募集要項等に関する質問書</t>
    <rPh sb="0" eb="2">
      <t>ボシュウ</t>
    </rPh>
    <rPh sb="2" eb="4">
      <t>ヨウコウ</t>
    </rPh>
    <rPh sb="4" eb="5">
      <t>ナド</t>
    </rPh>
    <rPh sb="6" eb="7">
      <t>カン</t>
    </rPh>
    <rPh sb="9" eb="12">
      <t>シツモンショ</t>
    </rPh>
    <phoneticPr fontId="4"/>
  </si>
  <si>
    <t>提案価格内訳書</t>
    <rPh sb="0" eb="2">
      <t>テイアン</t>
    </rPh>
    <rPh sb="2" eb="4">
      <t>カカク</t>
    </rPh>
    <rPh sb="4" eb="7">
      <t>ウチワケショ</t>
    </rPh>
    <phoneticPr fontId="4"/>
  </si>
  <si>
    <t>費　目</t>
    <phoneticPr fontId="4"/>
  </si>
  <si>
    <t>金　額（円）(税抜)</t>
    <phoneticPr fontId="4"/>
  </si>
  <si>
    <t>開業準備費　計（③）</t>
    <phoneticPr fontId="4"/>
  </si>
  <si>
    <t>維持管理費　計（④）</t>
    <phoneticPr fontId="4"/>
  </si>
  <si>
    <t>資金調達先として予定している者からの関心表明書又はそれに類する書類がある場合は、本様式の添付資料として提出すること。なお、様式は任意とする。</t>
    <phoneticPr fontId="43"/>
  </si>
  <si>
    <t>入札参加者の構成員は必ず出資者とすること。</t>
    <phoneticPr fontId="4"/>
  </si>
  <si>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4"/>
  </si>
  <si>
    <t>電子データは、必ず関数、計算式等を残したファイル（本様式以外のシートに計算式がリンクする場合には、当該シートも含む。）とすること。</t>
    <rPh sb="9" eb="11">
      <t>カンスウ</t>
    </rPh>
    <phoneticPr fontId="43"/>
  </si>
  <si>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4"/>
  </si>
  <si>
    <t>金額は円単位とし、端数は切捨てとすること。</t>
    <phoneticPr fontId="43"/>
  </si>
  <si>
    <t>必要に応じて、項目を追加又は細分化すること。</t>
    <rPh sb="0" eb="2">
      <t>ヒツヨウ</t>
    </rPh>
    <rPh sb="3" eb="4">
      <t>オウ</t>
    </rPh>
    <rPh sb="7" eb="9">
      <t>コウモク</t>
    </rPh>
    <rPh sb="10" eb="12">
      <t>ツイカ</t>
    </rPh>
    <rPh sb="12" eb="13">
      <t>マタ</t>
    </rPh>
    <rPh sb="14" eb="17">
      <t>サイブンカ</t>
    </rPh>
    <phoneticPr fontId="4"/>
  </si>
  <si>
    <t>円</t>
    <rPh sb="0" eb="1">
      <t>エン</t>
    </rPh>
    <phoneticPr fontId="4"/>
  </si>
  <si>
    <t>資金調達金額　　合計</t>
    <rPh sb="0" eb="2">
      <t>シキン</t>
    </rPh>
    <rPh sb="2" eb="4">
      <t>チョウタツ</t>
    </rPh>
    <rPh sb="4" eb="6">
      <t>キンガク</t>
    </rPh>
    <rPh sb="8" eb="10">
      <t>ゴウケイ</t>
    </rPh>
    <phoneticPr fontId="4"/>
  </si>
  <si>
    <t>返済方法</t>
    <rPh sb="0" eb="2">
      <t>ヘンサイ</t>
    </rPh>
    <rPh sb="2" eb="4">
      <t>ホウホウ</t>
    </rPh>
    <phoneticPr fontId="4"/>
  </si>
  <si>
    <t>返済期間</t>
    <rPh sb="0" eb="2">
      <t>ヘンサイ</t>
    </rPh>
    <rPh sb="2" eb="4">
      <t>キカン</t>
    </rPh>
    <phoneticPr fontId="4"/>
  </si>
  <si>
    <t>借入金利</t>
    <rPh sb="0" eb="1">
      <t>カ</t>
    </rPh>
    <rPh sb="1" eb="2">
      <t>イ</t>
    </rPh>
    <rPh sb="2" eb="4">
      <t>キンリ</t>
    </rPh>
    <phoneticPr fontId="4"/>
  </si>
  <si>
    <t>●</t>
    <phoneticPr fontId="4"/>
  </si>
  <si>
    <t>借入金額</t>
    <rPh sb="0" eb="2">
      <t>カリイレ</t>
    </rPh>
    <rPh sb="2" eb="4">
      <t>キンガク</t>
    </rPh>
    <phoneticPr fontId="44"/>
  </si>
  <si>
    <t>返済方法等</t>
    <rPh sb="0" eb="2">
      <t>ヘンサイ</t>
    </rPh>
    <rPh sb="2" eb="4">
      <t>ホウホウ</t>
    </rPh>
    <rPh sb="4" eb="5">
      <t>トウ</t>
    </rPh>
    <phoneticPr fontId="44"/>
  </si>
  <si>
    <t>資金調達先</t>
    <rPh sb="0" eb="2">
      <t>シキン</t>
    </rPh>
    <rPh sb="2" eb="4">
      <t>チョウタツ</t>
    </rPh>
    <rPh sb="4" eb="5">
      <t>サキ</t>
    </rPh>
    <phoneticPr fontId="4"/>
  </si>
  <si>
    <t>劣後融資等</t>
    <rPh sb="0" eb="2">
      <t>レツゴ</t>
    </rPh>
    <rPh sb="2" eb="4">
      <t>ユウシ</t>
    </rPh>
    <rPh sb="4" eb="5">
      <t>トウ</t>
    </rPh>
    <phoneticPr fontId="4"/>
  </si>
  <si>
    <t>■</t>
    <phoneticPr fontId="4"/>
  </si>
  <si>
    <t>長期借入金</t>
    <rPh sb="0" eb="2">
      <t>チョウキ</t>
    </rPh>
    <rPh sb="2" eb="3">
      <t>カ</t>
    </rPh>
    <rPh sb="3" eb="4">
      <t>イ</t>
    </rPh>
    <rPh sb="4" eb="5">
      <t>カネ</t>
    </rPh>
    <phoneticPr fontId="4"/>
  </si>
  <si>
    <t>合計</t>
    <rPh sb="0" eb="1">
      <t>ゴウ</t>
    </rPh>
    <rPh sb="1" eb="2">
      <t>ケイ</t>
    </rPh>
    <phoneticPr fontId="4"/>
  </si>
  <si>
    <t>［　　　　　　　］企業</t>
    <rPh sb="9" eb="11">
      <t>キギョウ</t>
    </rPh>
    <phoneticPr fontId="4"/>
  </si>
  <si>
    <t>構成員</t>
    <rPh sb="0" eb="3">
      <t>コウセイイン</t>
    </rPh>
    <phoneticPr fontId="4"/>
  </si>
  <si>
    <t>代表企業</t>
    <rPh sb="0" eb="2">
      <t>ダイヒョウ</t>
    </rPh>
    <rPh sb="2" eb="4">
      <t>キギョウ</t>
    </rPh>
    <phoneticPr fontId="4"/>
  </si>
  <si>
    <t>（単位：％）</t>
    <rPh sb="1" eb="3">
      <t>タンイ</t>
    </rPh>
    <phoneticPr fontId="44"/>
  </si>
  <si>
    <t>（単位：円）</t>
    <rPh sb="1" eb="3">
      <t>タンイ</t>
    </rPh>
    <rPh sb="4" eb="5">
      <t>エン</t>
    </rPh>
    <phoneticPr fontId="4"/>
  </si>
  <si>
    <t>役割</t>
    <rPh sb="0" eb="2">
      <t>ヤクワリ</t>
    </rPh>
    <phoneticPr fontId="4"/>
  </si>
  <si>
    <t>出資者名</t>
    <rPh sb="0" eb="2">
      <t>シュッシ</t>
    </rPh>
    <rPh sb="2" eb="3">
      <t>シャ</t>
    </rPh>
    <rPh sb="3" eb="4">
      <t>メイ</t>
    </rPh>
    <phoneticPr fontId="4"/>
  </si>
  <si>
    <t>出資比率</t>
    <rPh sb="0" eb="2">
      <t>シュッシ</t>
    </rPh>
    <rPh sb="2" eb="4">
      <t>ヒリツ</t>
    </rPh>
    <phoneticPr fontId="44"/>
  </si>
  <si>
    <t>資本金額</t>
    <rPh sb="0" eb="2">
      <t>シホン</t>
    </rPh>
    <rPh sb="2" eb="4">
      <t>キンガク</t>
    </rPh>
    <phoneticPr fontId="4"/>
  </si>
  <si>
    <t>出資者</t>
    <rPh sb="0" eb="2">
      <t>シュッシ</t>
    </rPh>
    <rPh sb="2" eb="3">
      <t>シャ</t>
    </rPh>
    <phoneticPr fontId="4"/>
  </si>
  <si>
    <t>ＳＰＣの出資構成</t>
    <rPh sb="4" eb="6">
      <t>シュッシ</t>
    </rPh>
    <rPh sb="6" eb="8">
      <t>コウセイ</t>
    </rPh>
    <phoneticPr fontId="4"/>
  </si>
  <si>
    <t>長期修繕計画書</t>
    <rPh sb="0" eb="2">
      <t>チョウキ</t>
    </rPh>
    <rPh sb="2" eb="4">
      <t>シュウゼン</t>
    </rPh>
    <rPh sb="4" eb="7">
      <t>ケイカクショ</t>
    </rPh>
    <phoneticPr fontId="4"/>
  </si>
  <si>
    <t>費目</t>
    <rPh sb="0" eb="2">
      <t>ヒモク</t>
    </rPh>
    <phoneticPr fontId="4"/>
  </si>
  <si>
    <t>金額</t>
    <rPh sb="0" eb="2">
      <t>キンガク</t>
    </rPh>
    <phoneticPr fontId="4"/>
  </si>
  <si>
    <t>備考</t>
    <rPh sb="0" eb="2">
      <t>ビコウ</t>
    </rPh>
    <phoneticPr fontId="4"/>
  </si>
  <si>
    <t>１．調査費</t>
  </si>
  <si>
    <t>①基本設計費</t>
  </si>
  <si>
    <t>②実施設計費</t>
  </si>
  <si>
    <t>・・・</t>
  </si>
  <si>
    <t>①建築本体工事費</t>
  </si>
  <si>
    <t>②電気設備工事費</t>
  </si>
  <si>
    <t>　・・・</t>
  </si>
  <si>
    <t>①共通仮設費</t>
  </si>
  <si>
    <t>②諸経費</t>
  </si>
  <si>
    <t>③各種申請および関連業務</t>
    <rPh sb="1" eb="3">
      <t>カクシュ</t>
    </rPh>
    <rPh sb="3" eb="5">
      <t>シンセイ</t>
    </rPh>
    <rPh sb="8" eb="10">
      <t>カンレン</t>
    </rPh>
    <rPh sb="10" eb="12">
      <t>ギョウム</t>
    </rPh>
    <phoneticPr fontId="4"/>
  </si>
  <si>
    <t>a. ●●費</t>
    <rPh sb="5" eb="6">
      <t>ヒ</t>
    </rPh>
    <phoneticPr fontId="4"/>
  </si>
  <si>
    <t>③機械設備工事費</t>
    <rPh sb="1" eb="3">
      <t>キカイ</t>
    </rPh>
    <rPh sb="3" eb="5">
      <t>セツビ</t>
    </rPh>
    <rPh sb="5" eb="7">
      <t>コウジ</t>
    </rPh>
    <phoneticPr fontId="4"/>
  </si>
  <si>
    <t>b.給排水衛生設備工事費</t>
    <phoneticPr fontId="4"/>
  </si>
  <si>
    <t>c.昇降機工事費</t>
    <phoneticPr fontId="4"/>
  </si>
  <si>
    <t>a.広場整備費</t>
    <phoneticPr fontId="4"/>
  </si>
  <si>
    <t>a.換気・空調設備工事費</t>
    <phoneticPr fontId="4"/>
  </si>
  <si>
    <t>①建中金利</t>
    <rPh sb="1" eb="3">
      <t>ケンチュウ</t>
    </rPh>
    <rPh sb="3" eb="5">
      <t>キンリ</t>
    </rPh>
    <phoneticPr fontId="4"/>
  </si>
  <si>
    <t>②各種保険</t>
    <rPh sb="1" eb="3">
      <t>カクシュ</t>
    </rPh>
    <rPh sb="3" eb="5">
      <t>ホケン</t>
    </rPh>
    <phoneticPr fontId="4"/>
  </si>
  <si>
    <t>③融資組成関連費用</t>
    <rPh sb="1" eb="3">
      <t>ユウシ</t>
    </rPh>
    <rPh sb="3" eb="5">
      <t>ソセイ</t>
    </rPh>
    <rPh sb="5" eb="7">
      <t>カンレン</t>
    </rPh>
    <rPh sb="7" eb="9">
      <t>ヒヨウ</t>
    </rPh>
    <phoneticPr fontId="4"/>
  </si>
  <si>
    <t>初期投資費内訳書</t>
    <rPh sb="0" eb="2">
      <t>ショキ</t>
    </rPh>
    <rPh sb="2" eb="4">
      <t>トウシ</t>
    </rPh>
    <rPh sb="4" eb="5">
      <t>ヒ</t>
    </rPh>
    <rPh sb="5" eb="8">
      <t>ウチワケショ</t>
    </rPh>
    <phoneticPr fontId="4"/>
  </si>
  <si>
    <t>初期投資費　合計（税抜）</t>
    <rPh sb="0" eb="2">
      <t>ショキ</t>
    </rPh>
    <rPh sb="2" eb="5">
      <t>トウシヒ</t>
    </rPh>
    <rPh sb="6" eb="8">
      <t>ゴウケイ</t>
    </rPh>
    <rPh sb="9" eb="11">
      <t>ゼイヌ</t>
    </rPh>
    <phoneticPr fontId="4"/>
  </si>
  <si>
    <t>備　考</t>
    <rPh sb="0" eb="3">
      <t>ビコウ</t>
    </rPh>
    <phoneticPr fontId="4"/>
  </si>
  <si>
    <t>床面積計</t>
    <rPh sb="0" eb="3">
      <t>ユカメンセキ</t>
    </rPh>
    <rPh sb="3" eb="4">
      <t>ケイ</t>
    </rPh>
    <phoneticPr fontId="4"/>
  </si>
  <si>
    <t>○階</t>
    <rPh sb="1" eb="2">
      <t>カイ</t>
    </rPh>
    <phoneticPr fontId="4"/>
  </si>
  <si>
    <t>室　名</t>
    <rPh sb="0" eb="1">
      <t>シツ</t>
    </rPh>
    <rPh sb="2" eb="3">
      <t>メイ</t>
    </rPh>
    <phoneticPr fontId="4"/>
  </si>
  <si>
    <t>（単位：㎡）</t>
    <rPh sb="1" eb="3">
      <t>タンイ</t>
    </rPh>
    <phoneticPr fontId="4"/>
  </si>
  <si>
    <t>面積表</t>
    <rPh sb="0" eb="2">
      <t>メンセキ</t>
    </rPh>
    <rPh sb="2" eb="3">
      <t>ヒョウ</t>
    </rPh>
    <phoneticPr fontId="4"/>
  </si>
  <si>
    <t>ホールＡ　合計</t>
    <rPh sb="5" eb="7">
      <t>ゴウケイ</t>
    </rPh>
    <phoneticPr fontId="4"/>
  </si>
  <si>
    <t>①ホールＡ</t>
    <phoneticPr fontId="4"/>
  </si>
  <si>
    <t>②ホールＢ</t>
    <phoneticPr fontId="4"/>
  </si>
  <si>
    <t>ホールＢ　合計</t>
    <rPh sb="5" eb="7">
      <t>ゴウケイ</t>
    </rPh>
    <phoneticPr fontId="4"/>
  </si>
  <si>
    <t>④舞台設備工事</t>
    <rPh sb="1" eb="3">
      <t>ブタイ</t>
    </rPh>
    <rPh sb="3" eb="5">
      <t>セツビ</t>
    </rPh>
    <rPh sb="5" eb="7">
      <t>コウジ</t>
    </rPh>
    <phoneticPr fontId="4"/>
  </si>
  <si>
    <t>⑤外構工事費</t>
    <phoneticPr fontId="4"/>
  </si>
  <si>
    <t>b.駐車場工事</t>
    <rPh sb="2" eb="5">
      <t>チュウシャジョウ</t>
    </rPh>
    <rPh sb="5" eb="7">
      <t>コウジ</t>
    </rPh>
    <phoneticPr fontId="4"/>
  </si>
  <si>
    <t>・・・</t>
    <phoneticPr fontId="4"/>
  </si>
  <si>
    <t>⑥その他工事費</t>
    <phoneticPr fontId="4"/>
  </si>
  <si>
    <t>①舞台備品購入費</t>
    <rPh sb="1" eb="3">
      <t>ブタイ</t>
    </rPh>
    <rPh sb="3" eb="5">
      <t>ビヒン</t>
    </rPh>
    <rPh sb="5" eb="8">
      <t>コウニュウヒ</t>
    </rPh>
    <phoneticPr fontId="4"/>
  </si>
  <si>
    <t>①電波障害調査費等</t>
    <rPh sb="1" eb="3">
      <t>デンパ</t>
    </rPh>
    <rPh sb="3" eb="5">
      <t>ショウガイ</t>
    </rPh>
    <rPh sb="5" eb="8">
      <t>チョウサヒ</t>
    </rPh>
    <rPh sb="8" eb="9">
      <t>トウ</t>
    </rPh>
    <phoneticPr fontId="4"/>
  </si>
  <si>
    <t>（単位：円）</t>
    <rPh sb="1" eb="3">
      <t>タンイ</t>
    </rPh>
    <rPh sb="4" eb="5">
      <t>エン</t>
    </rPh>
    <phoneticPr fontId="51"/>
  </si>
  <si>
    <t>-</t>
    <phoneticPr fontId="51"/>
  </si>
  <si>
    <t>備考</t>
    <rPh sb="0" eb="2">
      <t>ビコウ</t>
    </rPh>
    <phoneticPr fontId="51"/>
  </si>
  <si>
    <t>実施</t>
    <rPh sb="0" eb="2">
      <t>ジッシ</t>
    </rPh>
    <phoneticPr fontId="51"/>
  </si>
  <si>
    <t>料金</t>
    <rPh sb="0" eb="2">
      <t>リョウキン</t>
    </rPh>
    <phoneticPr fontId="51"/>
  </si>
  <si>
    <t>販売</t>
    <rPh sb="0" eb="2">
      <t>ハンバイ</t>
    </rPh>
    <phoneticPr fontId="51"/>
  </si>
  <si>
    <t>想定収入</t>
    <rPh sb="0" eb="2">
      <t>ソウテイ</t>
    </rPh>
    <rPh sb="2" eb="4">
      <t>シュウニュウ</t>
    </rPh>
    <phoneticPr fontId="51"/>
  </si>
  <si>
    <t>費用単価</t>
    <rPh sb="0" eb="2">
      <t>ヒヨウ</t>
    </rPh>
    <rPh sb="2" eb="4">
      <t>タンカ</t>
    </rPh>
    <phoneticPr fontId="51"/>
  </si>
  <si>
    <t>想定費用</t>
    <rPh sb="0" eb="2">
      <t>ソウテイ</t>
    </rPh>
    <rPh sb="2" eb="4">
      <t>ヒヨウ</t>
    </rPh>
    <phoneticPr fontId="51"/>
  </si>
  <si>
    <t>収支</t>
    <rPh sb="0" eb="2">
      <t>シュウシ</t>
    </rPh>
    <phoneticPr fontId="51"/>
  </si>
  <si>
    <t>収入/費用</t>
    <rPh sb="0" eb="2">
      <t>シュウニュウ</t>
    </rPh>
    <rPh sb="3" eb="5">
      <t>ヒヨウ</t>
    </rPh>
    <phoneticPr fontId="51"/>
  </si>
  <si>
    <t>件数</t>
    <rPh sb="0" eb="2">
      <t>ケンスウ</t>
    </rPh>
    <phoneticPr fontId="51"/>
  </si>
  <si>
    <t>単価</t>
    <rPh sb="0" eb="2">
      <t>タンカ</t>
    </rPh>
    <phoneticPr fontId="51"/>
  </si>
  <si>
    <t>数量</t>
    <rPh sb="0" eb="2">
      <t>スウリョウ</t>
    </rPh>
    <phoneticPr fontId="51"/>
  </si>
  <si>
    <t>Ｄ</t>
    <phoneticPr fontId="51"/>
  </si>
  <si>
    <t>年間利用</t>
    <rPh sb="0" eb="2">
      <t>ネンカン</t>
    </rPh>
    <rPh sb="2" eb="4">
      <t>リヨウ</t>
    </rPh>
    <phoneticPr fontId="51"/>
  </si>
  <si>
    <t>想定稼働率</t>
    <rPh sb="0" eb="2">
      <t>ソウテイ</t>
    </rPh>
    <rPh sb="2" eb="4">
      <t>カドウ</t>
    </rPh>
    <rPh sb="4" eb="5">
      <t>リツ</t>
    </rPh>
    <phoneticPr fontId="51"/>
  </si>
  <si>
    <t>年間</t>
    <rPh sb="0" eb="2">
      <t>ネンカン</t>
    </rPh>
    <phoneticPr fontId="51"/>
  </si>
  <si>
    <t>平均</t>
    <rPh sb="0" eb="2">
      <t>ヘイキン</t>
    </rPh>
    <phoneticPr fontId="51"/>
  </si>
  <si>
    <t>年間想定</t>
    <rPh sb="0" eb="2">
      <t>ネンカン</t>
    </rPh>
    <rPh sb="2" eb="4">
      <t>ソウテイ</t>
    </rPh>
    <phoneticPr fontId="51"/>
  </si>
  <si>
    <t>可能件数</t>
    <rPh sb="0" eb="2">
      <t>カノウ</t>
    </rPh>
    <rPh sb="2" eb="3">
      <t>ケン</t>
    </rPh>
    <rPh sb="3" eb="4">
      <t>スウ</t>
    </rPh>
    <phoneticPr fontId="51"/>
  </si>
  <si>
    <t>（コマ単位）</t>
    <rPh sb="3" eb="5">
      <t>タンイ</t>
    </rPh>
    <phoneticPr fontId="51"/>
  </si>
  <si>
    <t>稼働コマ数</t>
    <rPh sb="0" eb="2">
      <t>カドウ</t>
    </rPh>
    <rPh sb="4" eb="5">
      <t>スウ</t>
    </rPh>
    <phoneticPr fontId="51"/>
  </si>
  <si>
    <t>利用単価</t>
    <rPh sb="0" eb="2">
      <t>リヨウ</t>
    </rPh>
    <rPh sb="2" eb="4">
      <t>タンカ</t>
    </rPh>
    <phoneticPr fontId="51"/>
  </si>
  <si>
    <t>収入（円）</t>
    <rPh sb="0" eb="2">
      <t>シュウニュウ</t>
    </rPh>
    <rPh sb="3" eb="4">
      <t>エン</t>
    </rPh>
    <phoneticPr fontId="51"/>
  </si>
  <si>
    <t>（％）</t>
    <phoneticPr fontId="51"/>
  </si>
  <si>
    <t>（円）</t>
    <rPh sb="1" eb="2">
      <t>エン</t>
    </rPh>
    <phoneticPr fontId="51"/>
  </si>
  <si>
    <t>①施設利用料金</t>
    <rPh sb="1" eb="3">
      <t>シセツ</t>
    </rPh>
    <rPh sb="3" eb="5">
      <t>リヨウ</t>
    </rPh>
    <rPh sb="5" eb="7">
      <t>リョウキン</t>
    </rPh>
    <phoneticPr fontId="51"/>
  </si>
  <si>
    <t>②駐車場</t>
    <rPh sb="1" eb="3">
      <t>チュウシャ</t>
    </rPh>
    <rPh sb="3" eb="4">
      <t>ジョウ</t>
    </rPh>
    <phoneticPr fontId="51"/>
  </si>
  <si>
    <t>③附属設備</t>
    <rPh sb="1" eb="3">
      <t>フゾク</t>
    </rPh>
    <rPh sb="3" eb="5">
      <t>セツビ</t>
    </rPh>
    <phoneticPr fontId="51"/>
  </si>
  <si>
    <t>（　　　　　　　　）</t>
    <phoneticPr fontId="51"/>
  </si>
  <si>
    <t>④備品</t>
    <rPh sb="1" eb="3">
      <t>ビヒン</t>
    </rPh>
    <phoneticPr fontId="51"/>
  </si>
  <si>
    <t>⑤貸館収入計（税抜）</t>
    <rPh sb="1" eb="3">
      <t>カシカン</t>
    </rPh>
    <rPh sb="3" eb="5">
      <t>シュウニュウ</t>
    </rPh>
    <rPh sb="5" eb="6">
      <t>ケイ</t>
    </rPh>
    <rPh sb="7" eb="9">
      <t>ゼイヌキ</t>
    </rPh>
    <phoneticPr fontId="51"/>
  </si>
  <si>
    <t>＝①＋②＋③＋④</t>
    <phoneticPr fontId="51"/>
  </si>
  <si>
    <t>⑥消費税等相当額</t>
    <rPh sb="1" eb="4">
      <t>ショウヒゼイ</t>
    </rPh>
    <rPh sb="4" eb="5">
      <t>トウ</t>
    </rPh>
    <rPh sb="5" eb="7">
      <t>ソウトウ</t>
    </rPh>
    <rPh sb="7" eb="8">
      <t>ガク</t>
    </rPh>
    <phoneticPr fontId="51"/>
  </si>
  <si>
    <t>⑦貸館収入計（税込）</t>
    <rPh sb="1" eb="3">
      <t>カシカン</t>
    </rPh>
    <rPh sb="3" eb="5">
      <t>シュウニュウ</t>
    </rPh>
    <rPh sb="5" eb="6">
      <t>ケイ</t>
    </rPh>
    <rPh sb="7" eb="9">
      <t>ゼイコミ</t>
    </rPh>
    <phoneticPr fontId="51"/>
  </si>
  <si>
    <t>＝⑤＋⑥</t>
    <phoneticPr fontId="51"/>
  </si>
  <si>
    <t>単価</t>
    <rPh sb="0" eb="2">
      <t>タンカ</t>
    </rPh>
    <phoneticPr fontId="4"/>
  </si>
  <si>
    <t>数量</t>
    <rPh sb="0" eb="2">
      <t>スウリョウ</t>
    </rPh>
    <phoneticPr fontId="4"/>
  </si>
  <si>
    <t>単位</t>
    <rPh sb="0" eb="2">
      <t>タンイ</t>
    </rPh>
    <phoneticPr fontId="4"/>
  </si>
  <si>
    <t>メーカー・型式・規格等</t>
    <rPh sb="5" eb="7">
      <t>カタシキ</t>
    </rPh>
    <rPh sb="8" eb="11">
      <t>キカクトウ</t>
    </rPh>
    <phoneticPr fontId="4"/>
  </si>
  <si>
    <t>仕様（能力・容量等）</t>
    <rPh sb="0" eb="2">
      <t>シヨウ</t>
    </rPh>
    <rPh sb="3" eb="5">
      <t>ノウリョク</t>
    </rPh>
    <rPh sb="6" eb="8">
      <t>ヨウリョウ</t>
    </rPh>
    <rPh sb="8" eb="9">
      <t>トウ</t>
    </rPh>
    <phoneticPr fontId="4"/>
  </si>
  <si>
    <t>寸法</t>
    <rPh sb="0" eb="2">
      <t>スンポウ</t>
    </rPh>
    <phoneticPr fontId="33"/>
  </si>
  <si>
    <t>品名</t>
    <rPh sb="0" eb="1">
      <t>ヒン</t>
    </rPh>
    <rPh sb="1" eb="2">
      <t>メイ</t>
    </rPh>
    <phoneticPr fontId="4"/>
  </si>
  <si>
    <t>舞台設備見積書</t>
    <rPh sb="0" eb="2">
      <t>ブタイ</t>
    </rPh>
    <rPh sb="2" eb="4">
      <t>セツビ</t>
    </rPh>
    <rPh sb="4" eb="7">
      <t>ミツモリショ</t>
    </rPh>
    <phoneticPr fontId="33"/>
  </si>
  <si>
    <t>１．ホールＡ</t>
    <phoneticPr fontId="4"/>
  </si>
  <si>
    <t>ホールＡ　合計</t>
    <rPh sb="5" eb="7">
      <t>ゴウケイ</t>
    </rPh>
    <phoneticPr fontId="33"/>
  </si>
  <si>
    <t>ホールＢ　合計</t>
    <rPh sb="5" eb="7">
      <t>ゴウケイ</t>
    </rPh>
    <phoneticPr fontId="33"/>
  </si>
  <si>
    <t>２．ホールＢ</t>
    <phoneticPr fontId="4"/>
  </si>
  <si>
    <t>舞台設備費　合計</t>
    <rPh sb="0" eb="2">
      <t>ブタイ</t>
    </rPh>
    <rPh sb="2" eb="4">
      <t>セツビ</t>
    </rPh>
    <rPh sb="4" eb="5">
      <t>ヒ</t>
    </rPh>
    <rPh sb="6" eb="8">
      <t>ゴウケイ</t>
    </rPh>
    <phoneticPr fontId="4"/>
  </si>
  <si>
    <t>①育てる</t>
    <rPh sb="1" eb="2">
      <t>ソダ</t>
    </rPh>
    <phoneticPr fontId="51"/>
  </si>
  <si>
    <t>②集う</t>
    <rPh sb="1" eb="2">
      <t>ツド</t>
    </rPh>
    <phoneticPr fontId="51"/>
  </si>
  <si>
    <t>③知る</t>
    <rPh sb="1" eb="2">
      <t>シ</t>
    </rPh>
    <phoneticPr fontId="51"/>
  </si>
  <si>
    <t>④関わる</t>
    <rPh sb="1" eb="2">
      <t>カカ</t>
    </rPh>
    <phoneticPr fontId="51"/>
  </si>
  <si>
    <t>⑤つなぐ</t>
    <phoneticPr fontId="51"/>
  </si>
  <si>
    <t>ホールＡ</t>
    <phoneticPr fontId="51"/>
  </si>
  <si>
    <t>ホールＢ</t>
    <phoneticPr fontId="51"/>
  </si>
  <si>
    <t>和室</t>
    <rPh sb="0" eb="2">
      <t>ワシツ</t>
    </rPh>
    <phoneticPr fontId="51"/>
  </si>
  <si>
    <t>託児スペース</t>
    <rPh sb="0" eb="2">
      <t>タクジ</t>
    </rPh>
    <phoneticPr fontId="51"/>
  </si>
  <si>
    <t>令和　　年　　月　　日</t>
    <rPh sb="0" eb="2">
      <t>レイワ</t>
    </rPh>
    <phoneticPr fontId="4"/>
  </si>
  <si>
    <t>苫小牧市長　岩倉　博文　あて</t>
    <rPh sb="0" eb="3">
      <t>トマコマイ</t>
    </rPh>
    <rPh sb="3" eb="5">
      <t>シチョウ</t>
    </rPh>
    <rPh sb="6" eb="8">
      <t>イワクラ</t>
    </rPh>
    <rPh sb="9" eb="11">
      <t>ヒロフミ</t>
    </rPh>
    <phoneticPr fontId="4"/>
  </si>
  <si>
    <t>【収支算定の考え方】</t>
    <rPh sb="1" eb="3">
      <t>シュウシ</t>
    </rPh>
    <rPh sb="3" eb="5">
      <t>サンテイ</t>
    </rPh>
    <rPh sb="6" eb="7">
      <t>カンガ</t>
    </rPh>
    <rPh sb="8" eb="9">
      <t>カタ</t>
    </rPh>
    <phoneticPr fontId="51"/>
  </si>
  <si>
    <t>提案価格（①）</t>
    <rPh sb="0" eb="2">
      <t>テイアン</t>
    </rPh>
    <rPh sb="2" eb="4">
      <t>カカク</t>
    </rPh>
    <phoneticPr fontId="4"/>
  </si>
  <si>
    <t>運営費　計（⑤）</t>
    <rPh sb="0" eb="2">
      <t>ウンエイ</t>
    </rPh>
    <phoneticPr fontId="4"/>
  </si>
  <si>
    <t>運営業務費</t>
    <rPh sb="0" eb="2">
      <t>ウンエイ</t>
    </rPh>
    <rPh sb="2" eb="4">
      <t>ギョウム</t>
    </rPh>
    <rPh sb="4" eb="5">
      <t>ヒ</t>
    </rPh>
    <phoneticPr fontId="4"/>
  </si>
  <si>
    <t>自由提案事業の収入</t>
    <rPh sb="0" eb="2">
      <t>ジユウ</t>
    </rPh>
    <rPh sb="2" eb="4">
      <t>テイアン</t>
    </rPh>
    <rPh sb="4" eb="6">
      <t>ジギョウ</t>
    </rPh>
    <rPh sb="7" eb="9">
      <t>シュウニュウ</t>
    </rPh>
    <phoneticPr fontId="4"/>
  </si>
  <si>
    <t>施設利用料収入（自由提案事業以外）</t>
    <rPh sb="0" eb="2">
      <t>シセツ</t>
    </rPh>
    <rPh sb="2" eb="5">
      <t>リヨウリョウ</t>
    </rPh>
    <rPh sb="5" eb="7">
      <t>シュウニュウ</t>
    </rPh>
    <rPh sb="8" eb="10">
      <t>ジユウ</t>
    </rPh>
    <rPh sb="10" eb="12">
      <t>テイアン</t>
    </rPh>
    <rPh sb="12" eb="14">
      <t>ジギョウ</t>
    </rPh>
    <rPh sb="14" eb="16">
      <t>イガイ</t>
    </rPh>
    <phoneticPr fontId="4"/>
  </si>
  <si>
    <t>サービス対価Ｅ</t>
    <rPh sb="4" eb="6">
      <t>タイカ</t>
    </rPh>
    <phoneticPr fontId="4"/>
  </si>
  <si>
    <t>サービス対価Ｄ</t>
    <rPh sb="4" eb="6">
      <t>タイカ</t>
    </rPh>
    <phoneticPr fontId="4"/>
  </si>
  <si>
    <t>２．負債・純資産の部</t>
    <rPh sb="2" eb="4">
      <t>フサイ</t>
    </rPh>
    <rPh sb="5" eb="8">
      <t>ジュンシサン</t>
    </rPh>
    <rPh sb="9" eb="10">
      <t>ブ</t>
    </rPh>
    <phoneticPr fontId="4"/>
  </si>
  <si>
    <t>１．資産の部</t>
    <rPh sb="2" eb="4">
      <t>シサン</t>
    </rPh>
    <rPh sb="5" eb="6">
      <t>ブ</t>
    </rPh>
    <phoneticPr fontId="4"/>
  </si>
  <si>
    <t>３　貸借対照表</t>
    <rPh sb="2" eb="4">
      <t>タイシャク</t>
    </rPh>
    <rPh sb="4" eb="7">
      <t>タイショウヒョウ</t>
    </rPh>
    <phoneticPr fontId="4"/>
  </si>
  <si>
    <t>ネットキャッシュフロー（累計）</t>
    <rPh sb="12" eb="14">
      <t>ルイケイ</t>
    </rPh>
    <phoneticPr fontId="4"/>
  </si>
  <si>
    <t>ネットキャッシュフロー</t>
    <phoneticPr fontId="4"/>
  </si>
  <si>
    <t>３．財務活動によるキャッシュフロー</t>
    <rPh sb="2" eb="4">
      <t>ザイム</t>
    </rPh>
    <rPh sb="4" eb="6">
      <t>カツドウ</t>
    </rPh>
    <phoneticPr fontId="4"/>
  </si>
  <si>
    <t>２．投資活動によるキャッシュフロー</t>
    <rPh sb="2" eb="4">
      <t>トウシ</t>
    </rPh>
    <rPh sb="4" eb="6">
      <t>カツドウ</t>
    </rPh>
    <phoneticPr fontId="4"/>
  </si>
  <si>
    <t>１．営業活動によるキャッシュフロー</t>
    <rPh sb="2" eb="4">
      <t>エイギョウ</t>
    </rPh>
    <rPh sb="4" eb="6">
      <t>カツドウ</t>
    </rPh>
    <phoneticPr fontId="4"/>
  </si>
  <si>
    <t>２　キャッシュフロー計算書</t>
    <rPh sb="10" eb="13">
      <t>ケイサンショ</t>
    </rPh>
    <phoneticPr fontId="4"/>
  </si>
  <si>
    <t>１１．次期繰越利益又は損失</t>
    <rPh sb="3" eb="5">
      <t>ジキ</t>
    </rPh>
    <rPh sb="5" eb="7">
      <t>クリコシ</t>
    </rPh>
    <rPh sb="7" eb="9">
      <t>リエキ</t>
    </rPh>
    <rPh sb="9" eb="10">
      <t>マタ</t>
    </rPh>
    <rPh sb="11" eb="13">
      <t>ソンシツ</t>
    </rPh>
    <phoneticPr fontId="4"/>
  </si>
  <si>
    <t>○○</t>
    <phoneticPr fontId="4"/>
  </si>
  <si>
    <t>１０．利益処分額</t>
    <rPh sb="3" eb="5">
      <t>リエキ</t>
    </rPh>
    <rPh sb="5" eb="7">
      <t>ショブン</t>
    </rPh>
    <rPh sb="7" eb="8">
      <t>ガク</t>
    </rPh>
    <phoneticPr fontId="4"/>
  </si>
  <si>
    <t>９．当期未処分利益又は損失</t>
    <rPh sb="2" eb="4">
      <t>トウキ</t>
    </rPh>
    <rPh sb="4" eb="7">
      <t>ミショブン</t>
    </rPh>
    <rPh sb="7" eb="9">
      <t>リエキ</t>
    </rPh>
    <rPh sb="9" eb="10">
      <t>マタ</t>
    </rPh>
    <rPh sb="11" eb="13">
      <t>ソンシツ</t>
    </rPh>
    <phoneticPr fontId="4"/>
  </si>
  <si>
    <t>８．前期繰越利益又は損益</t>
    <rPh sb="2" eb="4">
      <t>ゼンキ</t>
    </rPh>
    <rPh sb="4" eb="6">
      <t>クリコシ</t>
    </rPh>
    <rPh sb="6" eb="8">
      <t>リエキ</t>
    </rPh>
    <rPh sb="8" eb="9">
      <t>マタ</t>
    </rPh>
    <rPh sb="10" eb="12">
      <t>ソンエキ</t>
    </rPh>
    <phoneticPr fontId="4"/>
  </si>
  <si>
    <t>７．税引後当期利益又は損失</t>
    <rPh sb="2" eb="4">
      <t>ゼイビ</t>
    </rPh>
    <rPh sb="4" eb="5">
      <t>ゴ</t>
    </rPh>
    <rPh sb="5" eb="7">
      <t>トウキ</t>
    </rPh>
    <rPh sb="7" eb="9">
      <t>リエキ</t>
    </rPh>
    <rPh sb="9" eb="10">
      <t>マタ</t>
    </rPh>
    <rPh sb="11" eb="13">
      <t>ソンシツ</t>
    </rPh>
    <phoneticPr fontId="4"/>
  </si>
  <si>
    <t>６．法人税等</t>
    <rPh sb="2" eb="5">
      <t>ホウジンゼイ</t>
    </rPh>
    <rPh sb="5" eb="6">
      <t>トウ</t>
    </rPh>
    <phoneticPr fontId="4"/>
  </si>
  <si>
    <t>５．経常利益又は損益</t>
    <rPh sb="2" eb="4">
      <t>ケイジョウ</t>
    </rPh>
    <rPh sb="4" eb="6">
      <t>リエキ</t>
    </rPh>
    <rPh sb="6" eb="7">
      <t>マタ</t>
    </rPh>
    <rPh sb="8" eb="10">
      <t>ソンエキ</t>
    </rPh>
    <phoneticPr fontId="4"/>
  </si>
  <si>
    <t>○○費用</t>
    <rPh sb="2" eb="4">
      <t>ヒヨウ</t>
    </rPh>
    <phoneticPr fontId="4"/>
  </si>
  <si>
    <t>　営業外費用</t>
    <rPh sb="1" eb="4">
      <t>エイギョウガイ</t>
    </rPh>
    <rPh sb="4" eb="6">
      <t>ヒヨウ</t>
    </rPh>
    <phoneticPr fontId="4"/>
  </si>
  <si>
    <t>○○収入</t>
    <rPh sb="2" eb="4">
      <t>シュウニュウ</t>
    </rPh>
    <phoneticPr fontId="4"/>
  </si>
  <si>
    <t>　営業外収入</t>
    <rPh sb="1" eb="4">
      <t>エイギョウガイ</t>
    </rPh>
    <rPh sb="4" eb="6">
      <t>シュウニュウ</t>
    </rPh>
    <phoneticPr fontId="4"/>
  </si>
  <si>
    <t>４．営業外収入</t>
    <phoneticPr fontId="4"/>
  </si>
  <si>
    <t>３．営業利益又は損益</t>
    <rPh sb="4" eb="6">
      <t>リエキ</t>
    </rPh>
    <rPh sb="6" eb="7">
      <t>マタ</t>
    </rPh>
    <rPh sb="8" eb="10">
      <t>ソンエキ</t>
    </rPh>
    <phoneticPr fontId="4"/>
  </si>
  <si>
    <t>２．営業費用</t>
    <rPh sb="2" eb="4">
      <t>エイギョウ</t>
    </rPh>
    <rPh sb="4" eb="6">
      <t>ヒヨウ</t>
    </rPh>
    <phoneticPr fontId="4"/>
  </si>
  <si>
    <t>１．営業収入</t>
    <rPh sb="2" eb="4">
      <t>エイギョウ</t>
    </rPh>
    <rPh sb="4" eb="6">
      <t>シュウニュウ</t>
    </rPh>
    <phoneticPr fontId="4"/>
  </si>
  <si>
    <t>長期収支計画書（自由提案施設事業）</t>
    <rPh sb="0" eb="2">
      <t>チョウキ</t>
    </rPh>
    <rPh sb="2" eb="4">
      <t>シュウシ</t>
    </rPh>
    <rPh sb="4" eb="6">
      <t>ケイカク</t>
    </rPh>
    <rPh sb="6" eb="7">
      <t>ショ</t>
    </rPh>
    <rPh sb="8" eb="10">
      <t>ジユウ</t>
    </rPh>
    <rPh sb="10" eb="12">
      <t>テイアン</t>
    </rPh>
    <rPh sb="12" eb="14">
      <t>シセツ</t>
    </rPh>
    <rPh sb="14" eb="16">
      <t>ジギョウ</t>
    </rPh>
    <phoneticPr fontId="4"/>
  </si>
  <si>
    <t>舞台設備</t>
    <rPh sb="0" eb="2">
      <t>ブタイ</t>
    </rPh>
    <rPh sb="2" eb="4">
      <t>セツビ</t>
    </rPh>
    <phoneticPr fontId="4"/>
  </si>
  <si>
    <t>・・・</t>
    <phoneticPr fontId="4"/>
  </si>
  <si>
    <r>
      <t>※1　各項目とも</t>
    </r>
    <r>
      <rPr>
        <b/>
        <u/>
        <sz val="8"/>
        <rFont val="ＭＳ 明朝"/>
        <family val="1"/>
        <charset val="128"/>
      </rPr>
      <t>事業期間中の総額</t>
    </r>
    <r>
      <rPr>
        <sz val="8"/>
        <rFont val="ＭＳ 明朝"/>
        <family val="1"/>
        <charset val="128"/>
      </rPr>
      <t>を記入すること。</t>
    </r>
    <phoneticPr fontId="4"/>
  </si>
  <si>
    <r>
      <t>※2　</t>
    </r>
    <r>
      <rPr>
        <b/>
        <u/>
        <sz val="8"/>
        <rFont val="ＭＳ 明朝"/>
        <family val="1"/>
        <charset val="128"/>
      </rPr>
      <t>消費税は含めないで記載</t>
    </r>
    <r>
      <rPr>
        <u/>
        <sz val="8"/>
        <rFont val="ＭＳ 明朝"/>
        <family val="1"/>
        <charset val="128"/>
      </rPr>
      <t>すること</t>
    </r>
    <r>
      <rPr>
        <sz val="8"/>
        <rFont val="ＭＳ 明朝"/>
        <family val="1"/>
        <charset val="128"/>
      </rPr>
      <t>。</t>
    </r>
    <phoneticPr fontId="4"/>
  </si>
  <si>
    <t>※2　必要に応じて、項目を追加又は細分化すること。</t>
    <phoneticPr fontId="4"/>
  </si>
  <si>
    <t>※3　本様式外で算出根拠を記載したもの以外の項目については、余白に算出根拠を簡略に明記すること。</t>
    <rPh sb="2" eb="3">
      <t>ホン</t>
    </rPh>
    <rPh sb="3" eb="5">
      <t>ヨウシキ</t>
    </rPh>
    <rPh sb="5" eb="6">
      <t>ガイ</t>
    </rPh>
    <rPh sb="7" eb="9">
      <t>サンシュツ</t>
    </rPh>
    <rPh sb="9" eb="11">
      <t>コンキョ</t>
    </rPh>
    <rPh sb="12" eb="14">
      <t>キサイ</t>
    </rPh>
    <rPh sb="18" eb="20">
      <t>イガイ</t>
    </rPh>
    <rPh sb="21" eb="23">
      <t>コウモク</t>
    </rPh>
    <rPh sb="29" eb="31">
      <t>ヨハク</t>
    </rPh>
    <rPh sb="32" eb="34">
      <t>サンシュツ</t>
    </rPh>
    <rPh sb="34" eb="36">
      <t>コンキョ</t>
    </rPh>
    <rPh sb="37" eb="39">
      <t>カンリャク</t>
    </rPh>
    <rPh sb="40" eb="42">
      <t>メイキ</t>
    </rPh>
    <phoneticPr fontId="3"/>
  </si>
  <si>
    <t>※4　金額は千円単位とし、端数は切捨てとすること。</t>
    <rPh sb="6" eb="7">
      <t>セン</t>
    </rPh>
    <rPh sb="7" eb="8">
      <t>エン</t>
    </rPh>
    <phoneticPr fontId="4"/>
  </si>
  <si>
    <r>
      <t>※5　消費税及び地方消費税の額を除いた金額を記載すること。また、</t>
    </r>
    <r>
      <rPr>
        <sz val="8"/>
        <color rgb="FFFF0000"/>
        <rFont val="ＭＳ 明朝"/>
        <family val="1"/>
        <charset val="128"/>
      </rPr>
      <t>物価変動は考慮しないこと。</t>
    </r>
    <rPh sb="32" eb="34">
      <t>ブッカ</t>
    </rPh>
    <rPh sb="34" eb="36">
      <t>ヘンドウ</t>
    </rPh>
    <rPh sb="37" eb="39">
      <t>コウリョ</t>
    </rPh>
    <phoneticPr fontId="13"/>
  </si>
  <si>
    <t>※6　ＰＩＲＲは初期投資に対するフリーキャッシュフロー、ＥＩＲＲは出資金に対する配当の内部収益率とすること。</t>
    <rPh sb="7" eb="9">
      <t>ショキ</t>
    </rPh>
    <rPh sb="9" eb="11">
      <t>トウシ</t>
    </rPh>
    <rPh sb="12" eb="13">
      <t>タイ</t>
    </rPh>
    <rPh sb="32" eb="35">
      <t>シュッシキン</t>
    </rPh>
    <rPh sb="36" eb="37">
      <t>タイ</t>
    </rPh>
    <rPh sb="39" eb="41">
      <t>ハイトウ</t>
    </rPh>
    <rPh sb="42" eb="44">
      <t>ナイブ</t>
    </rPh>
    <rPh sb="44" eb="46">
      <t>シュウエキ</t>
    </rPh>
    <rPh sb="46" eb="47">
      <t>リツ</t>
    </rPh>
    <phoneticPr fontId="3"/>
  </si>
  <si>
    <t>※7　他の様式と関連のある項目の数値は、整合に留意すること。</t>
    <phoneticPr fontId="4"/>
  </si>
  <si>
    <t>②什器備品購入費</t>
    <rPh sb="1" eb="3">
      <t>ジュウキ</t>
    </rPh>
    <rPh sb="3" eb="5">
      <t>ビヒン</t>
    </rPh>
    <rPh sb="5" eb="8">
      <t>コウニュウヒ</t>
    </rPh>
    <phoneticPr fontId="4"/>
  </si>
  <si>
    <t>募集要項</t>
    <rPh sb="0" eb="2">
      <t>ボシュウ</t>
    </rPh>
    <rPh sb="2" eb="4">
      <t>ヨウコウ</t>
    </rPh>
    <phoneticPr fontId="4"/>
  </si>
  <si>
    <t>利用料金</t>
    <rPh sb="0" eb="2">
      <t>リヨウ</t>
    </rPh>
    <rPh sb="2" eb="4">
      <t>リョウキン</t>
    </rPh>
    <phoneticPr fontId="51"/>
  </si>
  <si>
    <t>利用区分</t>
    <rPh sb="0" eb="2">
      <t>リヨウ</t>
    </rPh>
    <rPh sb="2" eb="4">
      <t>クブン</t>
    </rPh>
    <phoneticPr fontId="51"/>
  </si>
  <si>
    <t>備品名</t>
    <rPh sb="0" eb="2">
      <t>ビヒン</t>
    </rPh>
    <rPh sb="2" eb="3">
      <t>メイ</t>
    </rPh>
    <phoneticPr fontId="51"/>
  </si>
  <si>
    <t>附属設備名</t>
    <rPh sb="0" eb="2">
      <t>フゾク</t>
    </rPh>
    <rPh sb="2" eb="4">
      <t>セツビ</t>
    </rPh>
    <rPh sb="4" eb="5">
      <t>メイ</t>
    </rPh>
    <phoneticPr fontId="51"/>
  </si>
  <si>
    <t>平日</t>
    <rPh sb="0" eb="2">
      <t>ヘイジツ</t>
    </rPh>
    <phoneticPr fontId="51"/>
  </si>
  <si>
    <t>ギャラリー</t>
  </si>
  <si>
    <t>土・日・祝日</t>
    <rPh sb="0" eb="1">
      <t>ド</t>
    </rPh>
    <rPh sb="2" eb="3">
      <t>ニチ</t>
    </rPh>
    <rPh sb="4" eb="6">
      <t>シュクジツ</t>
    </rPh>
    <phoneticPr fontId="51"/>
  </si>
  <si>
    <t>超過料金</t>
    <rPh sb="0" eb="2">
      <t>チョウカ</t>
    </rPh>
    <rPh sb="2" eb="4">
      <t>リョウキン</t>
    </rPh>
    <phoneticPr fontId="51"/>
  </si>
  <si>
    <t>超過区分</t>
    <rPh sb="0" eb="2">
      <t>チョウカ</t>
    </rPh>
    <rPh sb="2" eb="4">
      <t>クブン</t>
    </rPh>
    <phoneticPr fontId="51"/>
  </si>
  <si>
    <t>室名</t>
    <rPh sb="0" eb="1">
      <t>シツ</t>
    </rPh>
    <rPh sb="1" eb="2">
      <t>メイ</t>
    </rPh>
    <phoneticPr fontId="51"/>
  </si>
  <si>
    <t>４．超過料金</t>
    <rPh sb="2" eb="4">
      <t>チョウカ</t>
    </rPh>
    <rPh sb="4" eb="6">
      <t>リョウキン</t>
    </rPh>
    <phoneticPr fontId="51"/>
  </si>
  <si>
    <t>３．入場料を徴収する場合等の利用料金</t>
    <rPh sb="2" eb="5">
      <t>ニュウジョウリョウ</t>
    </rPh>
    <rPh sb="6" eb="8">
      <t>チョウシュウ</t>
    </rPh>
    <rPh sb="10" eb="12">
      <t>バアイ</t>
    </rPh>
    <rPh sb="12" eb="13">
      <t>トウ</t>
    </rPh>
    <rPh sb="14" eb="16">
      <t>リヨウ</t>
    </rPh>
    <rPh sb="16" eb="18">
      <t>リョウキン</t>
    </rPh>
    <phoneticPr fontId="51"/>
  </si>
  <si>
    <t>舞台のみ</t>
    <rPh sb="0" eb="2">
      <t>ブタイ</t>
    </rPh>
    <phoneticPr fontId="51"/>
  </si>
  <si>
    <t>（１階客席）</t>
    <rPh sb="2" eb="3">
      <t>カイ</t>
    </rPh>
    <rPh sb="3" eb="5">
      <t>キャクセキ</t>
    </rPh>
    <phoneticPr fontId="51"/>
  </si>
  <si>
    <t>中ホール的利用</t>
    <rPh sb="0" eb="1">
      <t>チュウ</t>
    </rPh>
    <rPh sb="4" eb="5">
      <t>テキ</t>
    </rPh>
    <rPh sb="5" eb="7">
      <t>リヨウ</t>
    </rPh>
    <phoneticPr fontId="51"/>
  </si>
  <si>
    <t>２．部分利用等の場合の利用料金</t>
    <rPh sb="2" eb="4">
      <t>ブブン</t>
    </rPh>
    <rPh sb="4" eb="6">
      <t>リヨウ</t>
    </rPh>
    <rPh sb="6" eb="7">
      <t>トウ</t>
    </rPh>
    <rPh sb="8" eb="10">
      <t>バアイ</t>
    </rPh>
    <rPh sb="11" eb="13">
      <t>リヨウ</t>
    </rPh>
    <rPh sb="13" eb="15">
      <t>リョウキン</t>
    </rPh>
    <phoneticPr fontId="51"/>
  </si>
  <si>
    <t>１台・○○あたり</t>
    <rPh sb="1" eb="2">
      <t>ダイ</t>
    </rPh>
    <phoneticPr fontId="51"/>
  </si>
  <si>
    <t>駐車場</t>
    <rPh sb="0" eb="2">
      <t>チュウシャ</t>
    </rPh>
    <rPh sb="2" eb="3">
      <t>ジョウ</t>
    </rPh>
    <phoneticPr fontId="51"/>
  </si>
  <si>
    <t>提案料金</t>
    <rPh sb="0" eb="2">
      <t>テイアン</t>
    </rPh>
    <rPh sb="2" eb="4">
      <t>リョウキン</t>
    </rPh>
    <phoneticPr fontId="51"/>
  </si>
  <si>
    <t>上限料金</t>
    <rPh sb="0" eb="2">
      <t>ジョウゲン</t>
    </rPh>
    <rPh sb="2" eb="4">
      <t>リョウキン</t>
    </rPh>
    <phoneticPr fontId="51"/>
  </si>
  <si>
    <t>基本料金</t>
    <rPh sb="0" eb="2">
      <t>キホン</t>
    </rPh>
    <rPh sb="2" eb="4">
      <t>リョウキン</t>
    </rPh>
    <phoneticPr fontId="51"/>
  </si>
  <si>
    <t>１．基本料金等</t>
    <rPh sb="2" eb="4">
      <t>キホン</t>
    </rPh>
    <rPh sb="4" eb="6">
      <t>リョウキン</t>
    </rPh>
    <rPh sb="6" eb="7">
      <t>トウ</t>
    </rPh>
    <phoneticPr fontId="51"/>
  </si>
  <si>
    <t>利用料金表</t>
    <rPh sb="0" eb="2">
      <t>リヨウ</t>
    </rPh>
    <rPh sb="2" eb="4">
      <t>リョウキン</t>
    </rPh>
    <rPh sb="4" eb="5">
      <t>ヒョウ</t>
    </rPh>
    <phoneticPr fontId="51"/>
  </si>
  <si>
    <t>資金調達計画書</t>
    <rPh sb="0" eb="2">
      <t>シキン</t>
    </rPh>
    <rPh sb="2" eb="4">
      <t>チョウタツ</t>
    </rPh>
    <rPh sb="4" eb="6">
      <t>ケイカク</t>
    </rPh>
    <rPh sb="6" eb="7">
      <t>ショ</t>
    </rPh>
    <phoneticPr fontId="4"/>
  </si>
  <si>
    <t>多目的室</t>
    <rPh sb="0" eb="3">
      <t>タモクテキ</t>
    </rPh>
    <rPh sb="3" eb="4">
      <t>シツ</t>
    </rPh>
    <phoneticPr fontId="51"/>
  </si>
  <si>
    <t>１．提案価格</t>
    <rPh sb="2" eb="4">
      <t>テイアン</t>
    </rPh>
    <rPh sb="4" eb="6">
      <t>カカク</t>
    </rPh>
    <phoneticPr fontId="4"/>
  </si>
  <si>
    <t>３．建築工事費　計</t>
    <phoneticPr fontId="4"/>
  </si>
  <si>
    <t>４．解体撤去工事費</t>
    <rPh sb="2" eb="4">
      <t>カイタイ</t>
    </rPh>
    <rPh sb="4" eb="6">
      <t>テッキョ</t>
    </rPh>
    <rPh sb="6" eb="9">
      <t>コウジヒ</t>
    </rPh>
    <phoneticPr fontId="4"/>
  </si>
  <si>
    <t>５．直接工事費</t>
    <phoneticPr fontId="4"/>
  </si>
  <si>
    <t>６．共通費</t>
    <phoneticPr fontId="4"/>
  </si>
  <si>
    <t>７．備品購入費</t>
    <phoneticPr fontId="4"/>
  </si>
  <si>
    <t>８．工事監理費</t>
    <rPh sb="2" eb="4">
      <t>コウジ</t>
    </rPh>
    <rPh sb="4" eb="6">
      <t>カンリ</t>
    </rPh>
    <rPh sb="6" eb="7">
      <t>ヒ</t>
    </rPh>
    <phoneticPr fontId="4"/>
  </si>
  <si>
    <t>９．その他費用</t>
    <rPh sb="4" eb="5">
      <t>タ</t>
    </rPh>
    <rPh sb="5" eb="7">
      <t>ヒヨウ</t>
    </rPh>
    <phoneticPr fontId="4"/>
  </si>
  <si>
    <t>金額</t>
    <rPh sb="0" eb="2">
      <t>キンガク</t>
    </rPh>
    <phoneticPr fontId="51"/>
  </si>
  <si>
    <t>説明</t>
    <rPh sb="0" eb="2">
      <t>セツメイ</t>
    </rPh>
    <phoneticPr fontId="51"/>
  </si>
  <si>
    <t>①人件費</t>
    <rPh sb="1" eb="4">
      <t>ジンケンヒ</t>
    </rPh>
    <phoneticPr fontId="51"/>
  </si>
  <si>
    <t>（　　　　　　　　　　）</t>
    <phoneticPr fontId="51"/>
  </si>
  <si>
    <t>想定人数：　　　　　　　人</t>
    <phoneticPr fontId="43"/>
  </si>
  <si>
    <t>②開業準備業務</t>
    <rPh sb="1" eb="3">
      <t>カイギョウ</t>
    </rPh>
    <rPh sb="3" eb="5">
      <t>ジュンビ</t>
    </rPh>
    <rPh sb="5" eb="7">
      <t>ギョウム</t>
    </rPh>
    <phoneticPr fontId="51"/>
  </si>
  <si>
    <r>
      <t>（</t>
    </r>
    <r>
      <rPr>
        <sz val="10"/>
        <color rgb="FFFF0000"/>
        <rFont val="ＭＳ Ｐ明朝"/>
        <family val="1"/>
        <charset val="128"/>
      </rPr>
      <t>人件費以外</t>
    </r>
    <r>
      <rPr>
        <sz val="10"/>
        <color theme="1"/>
        <rFont val="ＭＳ Ｐ明朝"/>
        <family val="1"/>
        <charset val="128"/>
      </rPr>
      <t>　　　　　　　）</t>
    </r>
    <rPh sb="1" eb="4">
      <t>ジンケンヒ</t>
    </rPh>
    <rPh sb="4" eb="6">
      <t>イガイ</t>
    </rPh>
    <phoneticPr fontId="51"/>
  </si>
  <si>
    <r>
      <t>（</t>
    </r>
    <r>
      <rPr>
        <sz val="10"/>
        <color rgb="FFFF0000"/>
        <rFont val="ＭＳ Ｐ明朝"/>
        <family val="1"/>
        <charset val="128"/>
      </rPr>
      <t>人件費以外　　</t>
    </r>
    <r>
      <rPr>
        <sz val="10"/>
        <color theme="1"/>
        <rFont val="ＭＳ Ｐ明朝"/>
        <family val="1"/>
        <charset val="128"/>
      </rPr>
      <t>　　　　　）</t>
    </r>
    <phoneticPr fontId="51"/>
  </si>
  <si>
    <t>③供用開始前の利用受付業務</t>
    <rPh sb="1" eb="3">
      <t>キョウヨウ</t>
    </rPh>
    <rPh sb="3" eb="5">
      <t>カイシ</t>
    </rPh>
    <rPh sb="5" eb="6">
      <t>マエ</t>
    </rPh>
    <rPh sb="7" eb="9">
      <t>リヨウ</t>
    </rPh>
    <rPh sb="9" eb="11">
      <t>ウケツケ</t>
    </rPh>
    <rPh sb="11" eb="13">
      <t>ギョウム</t>
    </rPh>
    <phoneticPr fontId="51"/>
  </si>
  <si>
    <t>（予約システム構築費　　）</t>
    <phoneticPr fontId="51"/>
  </si>
  <si>
    <r>
      <t>（</t>
    </r>
    <r>
      <rPr>
        <sz val="10"/>
        <color rgb="FFFF0000"/>
        <rFont val="ＭＳ Ｐ明朝"/>
        <family val="1"/>
        <charset val="128"/>
      </rPr>
      <t>人件費以外</t>
    </r>
    <r>
      <rPr>
        <sz val="10"/>
        <color theme="1"/>
        <rFont val="ＭＳ Ｐ明朝"/>
        <family val="1"/>
        <charset val="128"/>
      </rPr>
      <t>　　　　　　　）</t>
    </r>
    <phoneticPr fontId="51"/>
  </si>
  <si>
    <t>④広報活動業務</t>
    <rPh sb="1" eb="3">
      <t>コウホウ</t>
    </rPh>
    <rPh sb="3" eb="5">
      <t>カツドウ</t>
    </rPh>
    <rPh sb="5" eb="7">
      <t>ギョウム</t>
    </rPh>
    <phoneticPr fontId="51"/>
  </si>
  <si>
    <t>⑤開館式典及び内覧会等の実施業務</t>
    <rPh sb="5" eb="6">
      <t>オヨ</t>
    </rPh>
    <rPh sb="10" eb="11">
      <t>トウ</t>
    </rPh>
    <phoneticPr fontId="51"/>
  </si>
  <si>
    <t>⑥開館準備期間中の維持管理業務</t>
    <rPh sb="1" eb="3">
      <t>カイカン</t>
    </rPh>
    <rPh sb="3" eb="5">
      <t>ジュンビ</t>
    </rPh>
    <rPh sb="5" eb="8">
      <t>キカンチュウ</t>
    </rPh>
    <rPh sb="9" eb="11">
      <t>イジ</t>
    </rPh>
    <rPh sb="11" eb="13">
      <t>カンリ</t>
    </rPh>
    <rPh sb="13" eb="15">
      <t>ギョウム</t>
    </rPh>
    <phoneticPr fontId="51"/>
  </si>
  <si>
    <t>⑦開業準備期間中の光熱水費</t>
    <rPh sb="1" eb="3">
      <t>カイギョウ</t>
    </rPh>
    <rPh sb="3" eb="5">
      <t>ジュンビ</t>
    </rPh>
    <rPh sb="5" eb="8">
      <t>キカンチュウ</t>
    </rPh>
    <rPh sb="9" eb="13">
      <t>コウネツスイヒ</t>
    </rPh>
    <phoneticPr fontId="51"/>
  </si>
  <si>
    <t>（　　　　　　　　　　　　）</t>
    <phoneticPr fontId="51"/>
  </si>
  <si>
    <t>⑧費用計（税抜）</t>
    <rPh sb="1" eb="3">
      <t>ヒヨウ</t>
    </rPh>
    <rPh sb="3" eb="4">
      <t>ケイ</t>
    </rPh>
    <rPh sb="5" eb="7">
      <t>ゼイヌキ</t>
    </rPh>
    <phoneticPr fontId="51"/>
  </si>
  <si>
    <t>＝①＋②＋③＋④＋⑤＋⑥＋⑦</t>
    <phoneticPr fontId="51"/>
  </si>
  <si>
    <t>⑨消費税等相当額</t>
    <rPh sb="1" eb="4">
      <t>ショウヒゼイ</t>
    </rPh>
    <rPh sb="4" eb="5">
      <t>トウ</t>
    </rPh>
    <rPh sb="5" eb="7">
      <t>ソウトウ</t>
    </rPh>
    <rPh sb="7" eb="8">
      <t>ガク</t>
    </rPh>
    <phoneticPr fontId="51"/>
  </si>
  <si>
    <t>⑩費用計（税込）</t>
    <rPh sb="1" eb="3">
      <t>ヒヨウ</t>
    </rPh>
    <rPh sb="3" eb="4">
      <t>ケイ</t>
    </rPh>
    <rPh sb="5" eb="7">
      <t>ゼイコミ</t>
    </rPh>
    <phoneticPr fontId="51"/>
  </si>
  <si>
    <t>＝⑧＋⑨</t>
    <phoneticPr fontId="51"/>
  </si>
  <si>
    <t>開業準備費内訳書</t>
    <rPh sb="0" eb="2">
      <t>カイギョウ</t>
    </rPh>
    <rPh sb="2" eb="4">
      <t>ジュンビ</t>
    </rPh>
    <rPh sb="4" eb="5">
      <t>ヒ</t>
    </rPh>
    <rPh sb="5" eb="8">
      <t>ウチワケショ</t>
    </rPh>
    <phoneticPr fontId="51"/>
  </si>
  <si>
    <t>　</t>
    <phoneticPr fontId="43"/>
  </si>
  <si>
    <t>金額（年額）</t>
    <rPh sb="0" eb="2">
      <t>キンガク</t>
    </rPh>
    <rPh sb="3" eb="5">
      <t>ネンガク</t>
    </rPh>
    <phoneticPr fontId="51"/>
  </si>
  <si>
    <t>①建築物保守管理業務</t>
    <rPh sb="1" eb="4">
      <t>ケンチクブツ</t>
    </rPh>
    <rPh sb="4" eb="6">
      <t>ホシュ</t>
    </rPh>
    <rPh sb="6" eb="8">
      <t>カンリ</t>
    </rPh>
    <rPh sb="8" eb="10">
      <t>ギョウム</t>
    </rPh>
    <phoneticPr fontId="51"/>
  </si>
  <si>
    <r>
      <t>（</t>
    </r>
    <r>
      <rPr>
        <sz val="10"/>
        <color rgb="FFFF0000"/>
        <rFont val="ＭＳ Ｐ明朝"/>
        <family val="1"/>
        <charset val="128"/>
      </rPr>
      <t>人件費</t>
    </r>
    <r>
      <rPr>
        <sz val="10"/>
        <color theme="1"/>
        <rFont val="ＭＳ Ｐ明朝"/>
        <family val="1"/>
        <charset val="128"/>
      </rPr>
      <t>　　　　　　　）</t>
    </r>
    <rPh sb="1" eb="4">
      <t>ジンケンヒ</t>
    </rPh>
    <phoneticPr fontId="51"/>
  </si>
  <si>
    <r>
      <t>（</t>
    </r>
    <r>
      <rPr>
        <sz val="10"/>
        <color rgb="FFFF0000"/>
        <rFont val="ＭＳ Ｐ明朝"/>
        <family val="1"/>
        <charset val="128"/>
      </rPr>
      <t>人件費以外</t>
    </r>
    <r>
      <rPr>
        <sz val="10"/>
        <color theme="1"/>
        <rFont val="ＭＳ Ｐ明朝"/>
        <family val="1"/>
        <charset val="128"/>
      </rPr>
      <t>　　　　　）</t>
    </r>
    <rPh sb="1" eb="4">
      <t>ジンケンヒ</t>
    </rPh>
    <rPh sb="4" eb="6">
      <t>イガイ</t>
    </rPh>
    <phoneticPr fontId="51"/>
  </si>
  <si>
    <t>②建築設備保守管理業務</t>
    <rPh sb="1" eb="3">
      <t>ケンチク</t>
    </rPh>
    <rPh sb="3" eb="5">
      <t>セツビ</t>
    </rPh>
    <rPh sb="5" eb="7">
      <t>ホシュ</t>
    </rPh>
    <rPh sb="7" eb="9">
      <t>カンリ</t>
    </rPh>
    <rPh sb="9" eb="11">
      <t>ギョウム</t>
    </rPh>
    <phoneticPr fontId="51"/>
  </si>
  <si>
    <t>③舞台設備保守管理業務</t>
    <rPh sb="1" eb="3">
      <t>ブタイ</t>
    </rPh>
    <rPh sb="3" eb="5">
      <t>セツビ</t>
    </rPh>
    <rPh sb="5" eb="11">
      <t>ホシュカンリギョウム</t>
    </rPh>
    <phoneticPr fontId="51"/>
  </si>
  <si>
    <r>
      <t>（</t>
    </r>
    <r>
      <rPr>
        <sz val="10"/>
        <color rgb="FFFF0000"/>
        <rFont val="ＭＳ Ｐ明朝"/>
        <family val="1"/>
        <charset val="128"/>
      </rPr>
      <t>上記以外</t>
    </r>
    <r>
      <rPr>
        <sz val="10"/>
        <color theme="1"/>
        <rFont val="ＭＳ Ｐ明朝"/>
        <family val="1"/>
        <charset val="128"/>
      </rPr>
      <t>　　　　　）</t>
    </r>
    <rPh sb="1" eb="3">
      <t>ジョウキ</t>
    </rPh>
    <rPh sb="3" eb="5">
      <t>イガイ</t>
    </rPh>
    <phoneticPr fontId="51"/>
  </si>
  <si>
    <t>④備品等保守管理業務</t>
    <rPh sb="1" eb="4">
      <t>ビヒンナド</t>
    </rPh>
    <rPh sb="4" eb="6">
      <t>ホシュ</t>
    </rPh>
    <rPh sb="6" eb="8">
      <t>カンリ</t>
    </rPh>
    <rPh sb="8" eb="10">
      <t>ギョウム</t>
    </rPh>
    <phoneticPr fontId="51"/>
  </si>
  <si>
    <r>
      <t>（</t>
    </r>
    <r>
      <rPr>
        <sz val="10"/>
        <rFont val="ＭＳ Ｐ明朝"/>
        <family val="1"/>
        <charset val="128"/>
      </rPr>
      <t>ピアノ調律保守</t>
    </r>
    <r>
      <rPr>
        <sz val="10"/>
        <color theme="1"/>
        <rFont val="ＭＳ Ｐ明朝"/>
        <family val="1"/>
        <charset val="128"/>
      </rPr>
      <t>　　　）</t>
    </r>
    <rPh sb="4" eb="6">
      <t>チョウリツ</t>
    </rPh>
    <rPh sb="6" eb="8">
      <t>ホシュ</t>
    </rPh>
    <phoneticPr fontId="43"/>
  </si>
  <si>
    <t>フルコンサート２台、セミコンサート１台</t>
    <phoneticPr fontId="43"/>
  </si>
  <si>
    <t>⑤外構等保守管理業務</t>
    <rPh sb="1" eb="3">
      <t>ガイコウ</t>
    </rPh>
    <rPh sb="3" eb="4">
      <t>ナド</t>
    </rPh>
    <rPh sb="4" eb="6">
      <t>ホシュ</t>
    </rPh>
    <rPh sb="6" eb="8">
      <t>カンリ</t>
    </rPh>
    <rPh sb="8" eb="10">
      <t>ギョウム</t>
    </rPh>
    <phoneticPr fontId="51"/>
  </si>
  <si>
    <t>⑥植栽維持管理業務</t>
    <rPh sb="1" eb="3">
      <t>ショクサイ</t>
    </rPh>
    <rPh sb="3" eb="5">
      <t>イジ</t>
    </rPh>
    <rPh sb="5" eb="7">
      <t>カンリ</t>
    </rPh>
    <rPh sb="7" eb="9">
      <t>ギョウム</t>
    </rPh>
    <phoneticPr fontId="51"/>
  </si>
  <si>
    <t>⑦修繕・更新業務</t>
    <rPh sb="1" eb="3">
      <t>シュウゼン</t>
    </rPh>
    <rPh sb="4" eb="6">
      <t>コウシン</t>
    </rPh>
    <rPh sb="6" eb="8">
      <t>ギョウム</t>
    </rPh>
    <phoneticPr fontId="51"/>
  </si>
  <si>
    <t>⑧清掃・環境衛生管理業務</t>
    <rPh sb="1" eb="3">
      <t>セイソウ</t>
    </rPh>
    <rPh sb="4" eb="6">
      <t>カンキョウ</t>
    </rPh>
    <rPh sb="6" eb="8">
      <t>エイセイ</t>
    </rPh>
    <rPh sb="8" eb="10">
      <t>カンリ</t>
    </rPh>
    <rPh sb="10" eb="12">
      <t>ギョウム</t>
    </rPh>
    <phoneticPr fontId="51"/>
  </si>
  <si>
    <t>⑨保安警備業務</t>
    <rPh sb="1" eb="3">
      <t>ホアン</t>
    </rPh>
    <rPh sb="3" eb="5">
      <t>ケイビ</t>
    </rPh>
    <rPh sb="5" eb="7">
      <t>ギョウム</t>
    </rPh>
    <phoneticPr fontId="51"/>
  </si>
  <si>
    <t>⑩事業終了時の引渡業務</t>
    <rPh sb="1" eb="3">
      <t>ジギョウ</t>
    </rPh>
    <rPh sb="3" eb="5">
      <t>シュウリョウ</t>
    </rPh>
    <rPh sb="5" eb="6">
      <t>ジ</t>
    </rPh>
    <rPh sb="7" eb="9">
      <t>ヒキワタシ</t>
    </rPh>
    <rPh sb="9" eb="11">
      <t>ギョウム</t>
    </rPh>
    <phoneticPr fontId="51"/>
  </si>
  <si>
    <t>⑪費用計（税抜）</t>
    <rPh sb="1" eb="3">
      <t>ヒヨウ</t>
    </rPh>
    <rPh sb="3" eb="4">
      <t>ケイ</t>
    </rPh>
    <rPh sb="5" eb="7">
      <t>ゼイヌキ</t>
    </rPh>
    <phoneticPr fontId="51"/>
  </si>
  <si>
    <t>⑫消費税等相当額</t>
    <rPh sb="1" eb="4">
      <t>ショウヒゼイ</t>
    </rPh>
    <rPh sb="4" eb="5">
      <t>トウ</t>
    </rPh>
    <rPh sb="5" eb="7">
      <t>ソウトウ</t>
    </rPh>
    <rPh sb="7" eb="8">
      <t>ガク</t>
    </rPh>
    <phoneticPr fontId="51"/>
  </si>
  <si>
    <t>⑬費用計（税込）</t>
    <rPh sb="1" eb="3">
      <t>ヒヨウ</t>
    </rPh>
    <rPh sb="3" eb="4">
      <t>ケイ</t>
    </rPh>
    <rPh sb="5" eb="7">
      <t>ゼイコミ</t>
    </rPh>
    <phoneticPr fontId="51"/>
  </si>
  <si>
    <t>維持管理費内訳書</t>
    <rPh sb="0" eb="2">
      <t>イジ</t>
    </rPh>
    <rPh sb="2" eb="4">
      <t>カンリ</t>
    </rPh>
    <rPh sb="4" eb="5">
      <t>ヒ</t>
    </rPh>
    <rPh sb="5" eb="8">
      <t>ウチワケショ</t>
    </rPh>
    <phoneticPr fontId="51"/>
  </si>
  <si>
    <t>①固定費人件費</t>
    <rPh sb="1" eb="4">
      <t>コテイヒ</t>
    </rPh>
    <rPh sb="4" eb="7">
      <t>ジンケンヒ</t>
    </rPh>
    <phoneticPr fontId="51"/>
  </si>
  <si>
    <t>（事業運営・広報を担う者）</t>
    <rPh sb="1" eb="3">
      <t>ジギョウ</t>
    </rPh>
    <rPh sb="3" eb="5">
      <t>ウンエイ</t>
    </rPh>
    <rPh sb="6" eb="8">
      <t>コウホウ</t>
    </rPh>
    <rPh sb="9" eb="10">
      <t>ニナ</t>
    </rPh>
    <rPh sb="11" eb="12">
      <t>モノ</t>
    </rPh>
    <phoneticPr fontId="43"/>
  </si>
  <si>
    <t>②固定費（人件費以外）</t>
    <rPh sb="1" eb="4">
      <t>コテイヒ</t>
    </rPh>
    <rPh sb="5" eb="8">
      <t>ジンケンヒ</t>
    </rPh>
    <rPh sb="8" eb="10">
      <t>イガイ</t>
    </rPh>
    <phoneticPr fontId="51"/>
  </si>
  <si>
    <t>（駐車場における安全管理業務）</t>
    <rPh sb="1" eb="4">
      <t>チュウシャジョウ</t>
    </rPh>
    <rPh sb="8" eb="10">
      <t>アンゼン</t>
    </rPh>
    <rPh sb="10" eb="12">
      <t>カンリ</t>
    </rPh>
    <rPh sb="12" eb="14">
      <t>ギョウム</t>
    </rPh>
    <phoneticPr fontId="43"/>
  </si>
  <si>
    <t>運営業務費内訳書</t>
    <rPh sb="0" eb="2">
      <t>ウンエイ</t>
    </rPh>
    <rPh sb="2" eb="4">
      <t>ギョウム</t>
    </rPh>
    <rPh sb="4" eb="5">
      <t>ヒ</t>
    </rPh>
    <rPh sb="5" eb="8">
      <t>ウチワケショ</t>
    </rPh>
    <phoneticPr fontId="51"/>
  </si>
  <si>
    <t>※　適宜、行の挿入・削除を行うこと。</t>
    <rPh sb="2" eb="4">
      <t>テキギ</t>
    </rPh>
    <rPh sb="5" eb="6">
      <t>ギョウ</t>
    </rPh>
    <rPh sb="7" eb="9">
      <t>ソウニュウ</t>
    </rPh>
    <rPh sb="10" eb="12">
      <t>サクジョ</t>
    </rPh>
    <rPh sb="13" eb="14">
      <t>オコナ</t>
    </rPh>
    <phoneticPr fontId="4"/>
  </si>
  <si>
    <t>想定人数：　　　　　　人</t>
    <phoneticPr fontId="43"/>
  </si>
  <si>
    <t xml:space="preserve">（舞台吊り物等保守点検） </t>
    <rPh sb="1" eb="3">
      <t>ブタイ</t>
    </rPh>
    <rPh sb="3" eb="4">
      <t>ツ</t>
    </rPh>
    <rPh sb="5" eb="6">
      <t>モノ</t>
    </rPh>
    <rPh sb="6" eb="7">
      <t>ナド</t>
    </rPh>
    <rPh sb="7" eb="9">
      <t>ホシュ</t>
    </rPh>
    <rPh sb="9" eb="11">
      <t>テンケン</t>
    </rPh>
    <phoneticPr fontId="43"/>
  </si>
  <si>
    <t xml:space="preserve">（音響装置保守点検　　） </t>
    <rPh sb="1" eb="3">
      <t>オンキョウ</t>
    </rPh>
    <rPh sb="3" eb="5">
      <t>ソウチ</t>
    </rPh>
    <rPh sb="5" eb="7">
      <t>ホシュ</t>
    </rPh>
    <rPh sb="7" eb="9">
      <t>テンケン</t>
    </rPh>
    <phoneticPr fontId="43"/>
  </si>
  <si>
    <t xml:space="preserve">（調光装置保守点検　　） </t>
    <rPh sb="1" eb="3">
      <t>チョウコウ</t>
    </rPh>
    <phoneticPr fontId="43"/>
  </si>
  <si>
    <t>③●●</t>
    <phoneticPr fontId="4"/>
  </si>
  <si>
    <t>●●　合計</t>
    <rPh sb="3" eb="5">
      <t>ゴウケイ</t>
    </rPh>
    <phoneticPr fontId="4"/>
  </si>
  <si>
    <t>④●●</t>
    <phoneticPr fontId="4"/>
  </si>
  <si>
    <t>⑤●●</t>
    <phoneticPr fontId="4"/>
  </si>
  <si>
    <t>⑥●●</t>
    <phoneticPr fontId="4"/>
  </si>
  <si>
    <t>１</t>
    <phoneticPr fontId="4"/>
  </si>
  <si>
    <t>２</t>
    <phoneticPr fontId="4"/>
  </si>
  <si>
    <t>３</t>
    <phoneticPr fontId="4"/>
  </si>
  <si>
    <t>３</t>
    <phoneticPr fontId="4"/>
  </si>
  <si>
    <t>１</t>
    <phoneticPr fontId="4"/>
  </si>
  <si>
    <t>(１)</t>
    <phoneticPr fontId="4"/>
  </si>
  <si>
    <t>設計・建設・解体・工事監理に係る費用　計（②）</t>
    <rPh sb="6" eb="8">
      <t>カイタイ</t>
    </rPh>
    <phoneticPr fontId="4"/>
  </si>
  <si>
    <t>１</t>
    <phoneticPr fontId="4"/>
  </si>
  <si>
    <t>２</t>
    <phoneticPr fontId="4"/>
  </si>
  <si>
    <t>３</t>
    <phoneticPr fontId="4"/>
  </si>
  <si>
    <t>４</t>
    <phoneticPr fontId="4"/>
  </si>
  <si>
    <t>５</t>
    <phoneticPr fontId="4"/>
  </si>
  <si>
    <t>※１</t>
    <phoneticPr fontId="43"/>
  </si>
  <si>
    <t>※２</t>
    <phoneticPr fontId="4"/>
  </si>
  <si>
    <t>※３</t>
    <phoneticPr fontId="4"/>
  </si>
  <si>
    <t>※４</t>
    <phoneticPr fontId="4"/>
  </si>
  <si>
    <t>※５</t>
    <phoneticPr fontId="4"/>
  </si>
  <si>
    <t>※６</t>
    <phoneticPr fontId="4"/>
  </si>
  <si>
    <t>※７</t>
    <phoneticPr fontId="4"/>
  </si>
  <si>
    <t>※８</t>
    <phoneticPr fontId="4"/>
  </si>
  <si>
    <t>２０２２年</t>
    <rPh sb="4" eb="5">
      <t>ネン</t>
    </rPh>
    <phoneticPr fontId="4"/>
  </si>
  <si>
    <t>２０２３年</t>
    <rPh sb="4" eb="5">
      <t>ネン</t>
    </rPh>
    <phoneticPr fontId="4"/>
  </si>
  <si>
    <t>２０２４年</t>
    <rPh sb="4" eb="5">
      <t>ネン</t>
    </rPh>
    <phoneticPr fontId="4"/>
  </si>
  <si>
    <t>２０２５年</t>
    <rPh sb="4" eb="5">
      <t>ネン</t>
    </rPh>
    <phoneticPr fontId="4"/>
  </si>
  <si>
    <t>２０２６年</t>
    <rPh sb="4" eb="5">
      <t>ネン</t>
    </rPh>
    <phoneticPr fontId="4"/>
  </si>
  <si>
    <t>２０２７年</t>
    <rPh sb="4" eb="5">
      <t>ネン</t>
    </rPh>
    <phoneticPr fontId="4"/>
  </si>
  <si>
    <t>２０２８年</t>
    <rPh sb="4" eb="5">
      <t>ネン</t>
    </rPh>
    <phoneticPr fontId="4"/>
  </si>
  <si>
    <t>２０２９年</t>
    <rPh sb="4" eb="5">
      <t>ネン</t>
    </rPh>
    <phoneticPr fontId="4"/>
  </si>
  <si>
    <t>２０３０年</t>
    <rPh sb="4" eb="5">
      <t>ネン</t>
    </rPh>
    <phoneticPr fontId="4"/>
  </si>
  <si>
    <t>２０３１年</t>
    <rPh sb="4" eb="5">
      <t>ネン</t>
    </rPh>
    <phoneticPr fontId="4"/>
  </si>
  <si>
    <t>２０３２年</t>
    <rPh sb="4" eb="5">
      <t>ネン</t>
    </rPh>
    <phoneticPr fontId="4"/>
  </si>
  <si>
    <t>２０３３年</t>
    <rPh sb="4" eb="5">
      <t>ネン</t>
    </rPh>
    <phoneticPr fontId="4"/>
  </si>
  <si>
    <t>２０３４年</t>
    <rPh sb="4" eb="5">
      <t>ネン</t>
    </rPh>
    <phoneticPr fontId="4"/>
  </si>
  <si>
    <t>２０３５年</t>
    <rPh sb="4" eb="5">
      <t>ネン</t>
    </rPh>
    <phoneticPr fontId="4"/>
  </si>
  <si>
    <t>２０３６年</t>
    <rPh sb="4" eb="5">
      <t>ネン</t>
    </rPh>
    <phoneticPr fontId="4"/>
  </si>
  <si>
    <t>２０３７年</t>
    <rPh sb="4" eb="5">
      <t>ネン</t>
    </rPh>
    <phoneticPr fontId="4"/>
  </si>
  <si>
    <t>２０３８年</t>
    <rPh sb="4" eb="5">
      <t>ネン</t>
    </rPh>
    <phoneticPr fontId="4"/>
  </si>
  <si>
    <t>２０３９年</t>
    <rPh sb="4" eb="5">
      <t>ネン</t>
    </rPh>
    <phoneticPr fontId="4"/>
  </si>
  <si>
    <t>２０４０年</t>
    <rPh sb="4" eb="5">
      <t>ネン</t>
    </rPh>
    <phoneticPr fontId="4"/>
  </si>
  <si>
    <t>２０４１年</t>
    <rPh sb="4" eb="5">
      <t>ネン</t>
    </rPh>
    <phoneticPr fontId="4"/>
  </si>
  <si>
    <t>２０４２年</t>
    <rPh sb="4" eb="5">
      <t>ネン</t>
    </rPh>
    <phoneticPr fontId="4"/>
  </si>
  <si>
    <t>２０４３年</t>
    <rPh sb="4" eb="5">
      <t>ネン</t>
    </rPh>
    <phoneticPr fontId="4"/>
  </si>
  <si>
    <t>２０４４年</t>
    <rPh sb="4" eb="5">
      <t>ネン</t>
    </rPh>
    <phoneticPr fontId="4"/>
  </si>
  <si>
    <t>２０４５年</t>
    <rPh sb="4" eb="5">
      <t>ネン</t>
    </rPh>
    <phoneticPr fontId="4"/>
  </si>
  <si>
    <t>２．設計費</t>
    <phoneticPr fontId="4"/>
  </si>
  <si>
    <t>※１　細目については、必要に応じ削除、細分化、又は追加すること。</t>
    <phoneticPr fontId="4"/>
  </si>
  <si>
    <t>※２　消費税等は含めないで記載すること。</t>
    <phoneticPr fontId="4"/>
  </si>
  <si>
    <t>※２　金額は円単位とし、端数は切捨てとすること。</t>
    <phoneticPr fontId="4"/>
  </si>
  <si>
    <t>※３　記入欄の過不足に応じて適宜改定して使用すること。</t>
    <phoneticPr fontId="33"/>
  </si>
  <si>
    <t>※４　消費税及び地方消費税は含めないこと。</t>
    <phoneticPr fontId="33"/>
  </si>
  <si>
    <t>※５　他の様式と関連のある項目の数値は、整合に留意すること。</t>
    <phoneticPr fontId="33"/>
  </si>
  <si>
    <t>※６　ＣＤ－Ｒ等に保存して提出するデータは、Microsoft Excelで読取り可能なものとし、必ず計算式等を残したファイル（本様式以外のシートに計算式がリンクする場合には、当該シートも含む。）とすること。</t>
    <phoneticPr fontId="33"/>
  </si>
  <si>
    <t>※１　各項目とも開業準備期間中の総額を記載すること。</t>
    <rPh sb="3" eb="4">
      <t>カク</t>
    </rPh>
    <rPh sb="4" eb="6">
      <t>コウモク</t>
    </rPh>
    <rPh sb="8" eb="10">
      <t>カイギョウ</t>
    </rPh>
    <rPh sb="10" eb="12">
      <t>ジュンビ</t>
    </rPh>
    <rPh sb="12" eb="15">
      <t>キカンチュウ</t>
    </rPh>
    <rPh sb="16" eb="18">
      <t>ソウガク</t>
    </rPh>
    <rPh sb="19" eb="21">
      <t>キサイ</t>
    </rPh>
    <phoneticPr fontId="51"/>
  </si>
  <si>
    <t>※２　記入欄は適宜調整すること。</t>
    <rPh sb="3" eb="5">
      <t>キニュウ</t>
    </rPh>
    <rPh sb="5" eb="6">
      <t>ラン</t>
    </rPh>
    <rPh sb="7" eb="9">
      <t>テキギ</t>
    </rPh>
    <rPh sb="9" eb="11">
      <t>チョウセイ</t>
    </rPh>
    <phoneticPr fontId="51"/>
  </si>
  <si>
    <r>
      <t>※３　「</t>
    </r>
    <r>
      <rPr>
        <sz val="8"/>
        <color rgb="FFFF0000"/>
        <rFont val="ＭＳ 明朝"/>
        <family val="1"/>
        <charset val="128"/>
      </rPr>
      <t>人件費以外</t>
    </r>
    <r>
      <rPr>
        <sz val="8"/>
        <rFont val="ＭＳ 明朝"/>
        <family val="1"/>
        <charset val="128"/>
      </rPr>
      <t>」の赤字は削除可能。必要に応じて想定する費目を記載すること。</t>
    </r>
    <rPh sb="4" eb="7">
      <t>ジンケンヒ</t>
    </rPh>
    <rPh sb="7" eb="9">
      <t>イガイ</t>
    </rPh>
    <rPh sb="11" eb="13">
      <t>アカジ</t>
    </rPh>
    <rPh sb="14" eb="16">
      <t>サクジョ</t>
    </rPh>
    <rPh sb="16" eb="18">
      <t>カノウ</t>
    </rPh>
    <rPh sb="19" eb="21">
      <t>ヒツヨウ</t>
    </rPh>
    <rPh sb="22" eb="23">
      <t>オウ</t>
    </rPh>
    <rPh sb="25" eb="27">
      <t>ソウテイ</t>
    </rPh>
    <rPh sb="29" eb="31">
      <t>ヒモク</t>
    </rPh>
    <rPh sb="32" eb="34">
      <t>キサイ</t>
    </rPh>
    <phoneticPr fontId="51"/>
  </si>
  <si>
    <t>※４　説明欄には、想定人数及び、積算の考え方等あれば記載すること。</t>
    <rPh sb="3" eb="5">
      <t>セツメイ</t>
    </rPh>
    <rPh sb="5" eb="6">
      <t>ラン</t>
    </rPh>
    <rPh sb="9" eb="11">
      <t>ソウテイ</t>
    </rPh>
    <rPh sb="11" eb="13">
      <t>ニンズウ</t>
    </rPh>
    <rPh sb="13" eb="14">
      <t>オヨ</t>
    </rPh>
    <rPh sb="16" eb="18">
      <t>セキサン</t>
    </rPh>
    <rPh sb="19" eb="20">
      <t>カンガ</t>
    </rPh>
    <rPh sb="21" eb="22">
      <t>カタ</t>
    </rPh>
    <rPh sb="22" eb="23">
      <t>ナド</t>
    </rPh>
    <rPh sb="26" eb="28">
      <t>キサイ</t>
    </rPh>
    <phoneticPr fontId="51"/>
  </si>
  <si>
    <t>※２　円単位で入力し、１円未満の端数は切り捨てること。</t>
    <rPh sb="3" eb="4">
      <t>エン</t>
    </rPh>
    <rPh sb="4" eb="6">
      <t>タンイ</t>
    </rPh>
    <rPh sb="7" eb="9">
      <t>ニュウリョク</t>
    </rPh>
    <rPh sb="12" eb="13">
      <t>エン</t>
    </rPh>
    <rPh sb="13" eb="15">
      <t>ミマン</t>
    </rPh>
    <rPh sb="16" eb="18">
      <t>ハスウ</t>
    </rPh>
    <rPh sb="19" eb="20">
      <t>キ</t>
    </rPh>
    <rPh sb="21" eb="22">
      <t>ス</t>
    </rPh>
    <phoneticPr fontId="51"/>
  </si>
  <si>
    <t>※４　水色のセルには数式が入っていますので、入力しないこと。ただし、不都合がある場合は適宜調整すること。</t>
    <rPh sb="3" eb="5">
      <t>ミズイロ</t>
    </rPh>
    <rPh sb="10" eb="12">
      <t>スウシキ</t>
    </rPh>
    <rPh sb="13" eb="14">
      <t>ハイ</t>
    </rPh>
    <rPh sb="22" eb="24">
      <t>ニュウリョク</t>
    </rPh>
    <rPh sb="34" eb="37">
      <t>フツゴウ</t>
    </rPh>
    <rPh sb="40" eb="42">
      <t>バアイ</t>
    </rPh>
    <rPh sb="43" eb="45">
      <t>テキギ</t>
    </rPh>
    <rPh sb="45" eb="47">
      <t>チョウセイ</t>
    </rPh>
    <phoneticPr fontId="51"/>
  </si>
  <si>
    <t>※３　消費税率は１０％とすること。</t>
    <rPh sb="3" eb="6">
      <t>ショウヒゼイ</t>
    </rPh>
    <rPh sb="6" eb="7">
      <t>リツ</t>
    </rPh>
    <phoneticPr fontId="51"/>
  </si>
  <si>
    <t>午前（９時～１２時）</t>
    <rPh sb="0" eb="2">
      <t>ゴゼン</t>
    </rPh>
    <rPh sb="4" eb="5">
      <t>ジ</t>
    </rPh>
    <rPh sb="8" eb="9">
      <t>ジ</t>
    </rPh>
    <phoneticPr fontId="51"/>
  </si>
  <si>
    <t>午後（１３時～１７時）</t>
    <rPh sb="0" eb="2">
      <t>ゴゴ</t>
    </rPh>
    <rPh sb="5" eb="6">
      <t>ジ</t>
    </rPh>
    <rPh sb="9" eb="10">
      <t>ジ</t>
    </rPh>
    <phoneticPr fontId="51"/>
  </si>
  <si>
    <t>夜間（１８時～２２時）</t>
    <rPh sb="0" eb="2">
      <t>ヤカン</t>
    </rPh>
    <rPh sb="5" eb="6">
      <t>ジ</t>
    </rPh>
    <rPh sb="9" eb="10">
      <t>ジ</t>
    </rPh>
    <phoneticPr fontId="51"/>
  </si>
  <si>
    <t>全日（９時～２２時）</t>
    <rPh sb="0" eb="2">
      <t>ゼンジツ</t>
    </rPh>
    <rPh sb="4" eb="5">
      <t>ジ</t>
    </rPh>
    <rPh sb="8" eb="9">
      <t>ジ</t>
    </rPh>
    <phoneticPr fontId="51"/>
  </si>
  <si>
    <t>※１　利用料金は、消費税等相当額を含めた金額とすること。</t>
    <rPh sb="3" eb="5">
      <t>リヨウ</t>
    </rPh>
    <rPh sb="5" eb="7">
      <t>リョウキン</t>
    </rPh>
    <rPh sb="9" eb="12">
      <t>ショウヒゼイ</t>
    </rPh>
    <rPh sb="12" eb="13">
      <t>トウ</t>
    </rPh>
    <rPh sb="13" eb="15">
      <t>ソウトウ</t>
    </rPh>
    <rPh sb="15" eb="16">
      <t>ガク</t>
    </rPh>
    <rPh sb="17" eb="18">
      <t>フク</t>
    </rPh>
    <rPh sb="20" eb="22">
      <t>キンガク</t>
    </rPh>
    <phoneticPr fontId="51"/>
  </si>
  <si>
    <t>※２　上限料金の範囲内で提案料金を記載すること。</t>
    <rPh sb="3" eb="5">
      <t>ジョウゲン</t>
    </rPh>
    <rPh sb="8" eb="11">
      <t>ハンイナイ</t>
    </rPh>
    <rPh sb="12" eb="14">
      <t>テイアン</t>
    </rPh>
    <rPh sb="17" eb="19">
      <t>キサイ</t>
    </rPh>
    <phoneticPr fontId="51"/>
  </si>
  <si>
    <t>※３　駐車場については、平日、土・日・祝日ともに上限料金はありません。</t>
    <rPh sb="3" eb="6">
      <t>チュウシャジョウ</t>
    </rPh>
    <rPh sb="12" eb="14">
      <t>ヘイジツ</t>
    </rPh>
    <rPh sb="15" eb="16">
      <t>ツチ</t>
    </rPh>
    <rPh sb="17" eb="18">
      <t>ヒ</t>
    </rPh>
    <rPh sb="19" eb="21">
      <t>シュクジツ</t>
    </rPh>
    <rPh sb="24" eb="26">
      <t>ジョウゲン</t>
    </rPh>
    <rPh sb="26" eb="28">
      <t>リョウキン</t>
    </rPh>
    <phoneticPr fontId="51"/>
  </si>
  <si>
    <t>※４　利用料金は、１万円以上のものは１００円単位とし、１００円未満の端数は切り捨てとすること。</t>
    <rPh sb="3" eb="5">
      <t>リヨウ</t>
    </rPh>
    <rPh sb="5" eb="7">
      <t>リョウキン</t>
    </rPh>
    <rPh sb="10" eb="12">
      <t>マンエン</t>
    </rPh>
    <rPh sb="12" eb="14">
      <t>イジョウ</t>
    </rPh>
    <rPh sb="21" eb="22">
      <t>エン</t>
    </rPh>
    <rPh sb="22" eb="24">
      <t>タンイ</t>
    </rPh>
    <rPh sb="30" eb="31">
      <t>エン</t>
    </rPh>
    <rPh sb="31" eb="33">
      <t>ミマン</t>
    </rPh>
    <rPh sb="34" eb="36">
      <t>ハスウ</t>
    </rPh>
    <rPh sb="37" eb="38">
      <t>キ</t>
    </rPh>
    <rPh sb="39" eb="40">
      <t>ス</t>
    </rPh>
    <phoneticPr fontId="51"/>
  </si>
  <si>
    <t>　　　１万円未満のものは１０円単位とし、１０円未満の端数は切り捨てとすること。</t>
    <rPh sb="4" eb="6">
      <t>マンエン</t>
    </rPh>
    <rPh sb="6" eb="8">
      <t>ミマン</t>
    </rPh>
    <rPh sb="14" eb="15">
      <t>エン</t>
    </rPh>
    <rPh sb="15" eb="17">
      <t>タンイ</t>
    </rPh>
    <rPh sb="22" eb="23">
      <t>エン</t>
    </rPh>
    <rPh sb="23" eb="25">
      <t>ミマン</t>
    </rPh>
    <rPh sb="26" eb="28">
      <t>ハスウ</t>
    </rPh>
    <rPh sb="29" eb="30">
      <t>キ</t>
    </rPh>
    <rPh sb="31" eb="32">
      <t>ス</t>
    </rPh>
    <phoneticPr fontId="51"/>
  </si>
  <si>
    <t>(１)平日</t>
    <rPh sb="3" eb="5">
      <t>ヘイジツ</t>
    </rPh>
    <phoneticPr fontId="51"/>
  </si>
  <si>
    <t>(２)土・日・祝日</t>
    <rPh sb="3" eb="4">
      <t>ツチ</t>
    </rPh>
    <rPh sb="5" eb="6">
      <t>ヒ</t>
    </rPh>
    <rPh sb="7" eb="9">
      <t>シュクジツ</t>
    </rPh>
    <phoneticPr fontId="51"/>
  </si>
  <si>
    <t>※３　利用料金は、１万円以上のものは１００円単位とし、１００円未満の端数は切り捨てとすること。</t>
    <rPh sb="3" eb="5">
      <t>リヨウ</t>
    </rPh>
    <rPh sb="5" eb="7">
      <t>リョウキン</t>
    </rPh>
    <rPh sb="10" eb="12">
      <t>マンエン</t>
    </rPh>
    <rPh sb="12" eb="14">
      <t>イジョウ</t>
    </rPh>
    <rPh sb="21" eb="22">
      <t>エン</t>
    </rPh>
    <rPh sb="22" eb="24">
      <t>タンイ</t>
    </rPh>
    <rPh sb="30" eb="31">
      <t>エン</t>
    </rPh>
    <rPh sb="31" eb="33">
      <t>ミマン</t>
    </rPh>
    <rPh sb="34" eb="36">
      <t>ハスウ</t>
    </rPh>
    <rPh sb="37" eb="38">
      <t>キ</t>
    </rPh>
    <rPh sb="39" eb="40">
      <t>ス</t>
    </rPh>
    <phoneticPr fontId="51"/>
  </si>
  <si>
    <t>※２　超過区分欄には、「１時間あたり」、「３０分あたり」等を記載すること。</t>
    <rPh sb="3" eb="5">
      <t>チョウカ</t>
    </rPh>
    <rPh sb="5" eb="7">
      <t>クブン</t>
    </rPh>
    <rPh sb="7" eb="8">
      <t>ラン</t>
    </rPh>
    <rPh sb="13" eb="15">
      <t>ジカン</t>
    </rPh>
    <rPh sb="23" eb="24">
      <t>フン</t>
    </rPh>
    <rPh sb="28" eb="29">
      <t>トウ</t>
    </rPh>
    <rPh sb="30" eb="32">
      <t>キサイ</t>
    </rPh>
    <phoneticPr fontId="51"/>
  </si>
  <si>
    <t>※２　適宜、欄を追加すること。</t>
    <rPh sb="3" eb="5">
      <t>テキギ</t>
    </rPh>
    <rPh sb="6" eb="7">
      <t>ラン</t>
    </rPh>
    <rPh sb="8" eb="10">
      <t>ツイカ</t>
    </rPh>
    <phoneticPr fontId="51"/>
  </si>
  <si>
    <t>※１　記入欄は適宜調整すること。</t>
    <rPh sb="3" eb="5">
      <t>キニュウ</t>
    </rPh>
    <rPh sb="5" eb="6">
      <t>ラン</t>
    </rPh>
    <rPh sb="7" eb="9">
      <t>テキギ</t>
    </rPh>
    <rPh sb="9" eb="11">
      <t>チョウセイ</t>
    </rPh>
    <phoneticPr fontId="51"/>
  </si>
  <si>
    <t>※２　「年間利用可能件数」には、年間利用可能な総コマ数又は時間を記入すること。</t>
    <rPh sb="4" eb="6">
      <t>ネンカン</t>
    </rPh>
    <rPh sb="6" eb="8">
      <t>リヨウ</t>
    </rPh>
    <rPh sb="8" eb="10">
      <t>カノウ</t>
    </rPh>
    <rPh sb="10" eb="12">
      <t>ケンスウ</t>
    </rPh>
    <rPh sb="16" eb="18">
      <t>ネンカン</t>
    </rPh>
    <rPh sb="18" eb="20">
      <t>リヨウ</t>
    </rPh>
    <rPh sb="20" eb="22">
      <t>カノウ</t>
    </rPh>
    <rPh sb="23" eb="24">
      <t>ソウ</t>
    </rPh>
    <rPh sb="26" eb="27">
      <t>スウ</t>
    </rPh>
    <rPh sb="27" eb="28">
      <t>マタ</t>
    </rPh>
    <rPh sb="29" eb="31">
      <t>ジカン</t>
    </rPh>
    <rPh sb="32" eb="34">
      <t>キニュウ</t>
    </rPh>
    <phoneticPr fontId="51"/>
  </si>
  <si>
    <t>※３　金額は円単位で入力し、１円未満の端数は切り捨てること。</t>
    <rPh sb="3" eb="5">
      <t>キンガク</t>
    </rPh>
    <rPh sb="6" eb="7">
      <t>エン</t>
    </rPh>
    <rPh sb="7" eb="9">
      <t>タンイ</t>
    </rPh>
    <rPh sb="10" eb="12">
      <t>ニュウリョク</t>
    </rPh>
    <rPh sb="15" eb="16">
      <t>エン</t>
    </rPh>
    <rPh sb="16" eb="18">
      <t>ミマン</t>
    </rPh>
    <rPh sb="19" eb="21">
      <t>ハスウ</t>
    </rPh>
    <rPh sb="22" eb="23">
      <t>キ</t>
    </rPh>
    <rPh sb="24" eb="25">
      <t>ス</t>
    </rPh>
    <phoneticPr fontId="51"/>
  </si>
  <si>
    <t>※４　消費税率は１０％とすること。</t>
    <rPh sb="3" eb="6">
      <t>ショウヒゼイ</t>
    </rPh>
    <rPh sb="6" eb="7">
      <t>リツ</t>
    </rPh>
    <phoneticPr fontId="51"/>
  </si>
  <si>
    <t>※５　水色のセルには数式が入っているので、入力しないこと。ただし、不都合がある場合は適宜調整すること。</t>
    <rPh sb="3" eb="5">
      <t>ミズイロ</t>
    </rPh>
    <rPh sb="10" eb="12">
      <t>スウシキ</t>
    </rPh>
    <rPh sb="13" eb="14">
      <t>ハイ</t>
    </rPh>
    <rPh sb="21" eb="23">
      <t>ニュウリョク</t>
    </rPh>
    <rPh sb="33" eb="36">
      <t>フツゴウ</t>
    </rPh>
    <rPh sb="39" eb="41">
      <t>バアイ</t>
    </rPh>
    <rPh sb="42" eb="44">
      <t>テキギ</t>
    </rPh>
    <rPh sb="44" eb="46">
      <t>チョウセイ</t>
    </rPh>
    <phoneticPr fontId="51"/>
  </si>
  <si>
    <t>※６　備考欄には、稼働率や平均単価の考え方等を記入すること。</t>
    <rPh sb="3" eb="5">
      <t>ビコウ</t>
    </rPh>
    <rPh sb="5" eb="6">
      <t>ラン</t>
    </rPh>
    <rPh sb="9" eb="11">
      <t>カドウ</t>
    </rPh>
    <rPh sb="11" eb="12">
      <t>リツ</t>
    </rPh>
    <rPh sb="13" eb="15">
      <t>ヘイキン</t>
    </rPh>
    <rPh sb="15" eb="17">
      <t>タンカ</t>
    </rPh>
    <rPh sb="18" eb="19">
      <t>カンガ</t>
    </rPh>
    <rPh sb="20" eb="21">
      <t>カタ</t>
    </rPh>
    <rPh sb="21" eb="22">
      <t>トウ</t>
    </rPh>
    <rPh sb="23" eb="25">
      <t>キニュウ</t>
    </rPh>
    <phoneticPr fontId="51"/>
  </si>
  <si>
    <r>
      <t xml:space="preserve">金額（期間合計）
</t>
    </r>
    <r>
      <rPr>
        <u/>
        <sz val="10"/>
        <color theme="1"/>
        <rFont val="ＭＳ ゴシック"/>
        <family val="3"/>
        <charset val="128"/>
      </rPr>
      <t>２０年１カ月</t>
    </r>
    <rPh sb="0" eb="2">
      <t>キンガク</t>
    </rPh>
    <rPh sb="3" eb="5">
      <t>キカン</t>
    </rPh>
    <rPh sb="5" eb="7">
      <t>ゴウケイ</t>
    </rPh>
    <rPh sb="11" eb="12">
      <t>ネン</t>
    </rPh>
    <rPh sb="14" eb="15">
      <t>ゲツ</t>
    </rPh>
    <phoneticPr fontId="51"/>
  </si>
  <si>
    <t>※１　供用開始時期及び運営・維持管理期間を記入すること。</t>
    <rPh sb="3" eb="5">
      <t>キョウヨウ</t>
    </rPh>
    <rPh sb="5" eb="7">
      <t>カイシ</t>
    </rPh>
    <rPh sb="7" eb="9">
      <t>ジキ</t>
    </rPh>
    <rPh sb="9" eb="10">
      <t>オヨ</t>
    </rPh>
    <rPh sb="11" eb="13">
      <t>ウンエイ</t>
    </rPh>
    <rPh sb="14" eb="16">
      <t>イジ</t>
    </rPh>
    <rPh sb="16" eb="18">
      <t>カンリ</t>
    </rPh>
    <rPh sb="18" eb="20">
      <t>キカン</t>
    </rPh>
    <rPh sb="21" eb="23">
      <t>キニュウ</t>
    </rPh>
    <phoneticPr fontId="51"/>
  </si>
  <si>
    <r>
      <t>※３　「</t>
    </r>
    <r>
      <rPr>
        <sz val="8"/>
        <color rgb="FFFF0000"/>
        <rFont val="ＭＳ 明朝"/>
        <family val="1"/>
        <charset val="128"/>
      </rPr>
      <t>人件費</t>
    </r>
    <r>
      <rPr>
        <sz val="8"/>
        <color theme="1"/>
        <rFont val="ＭＳ 明朝"/>
        <family val="1"/>
        <charset val="128"/>
      </rPr>
      <t>」「</t>
    </r>
    <r>
      <rPr>
        <sz val="8"/>
        <color rgb="FFFF0000"/>
        <rFont val="ＭＳ 明朝"/>
        <family val="1"/>
        <charset val="128"/>
      </rPr>
      <t>人件費以外</t>
    </r>
    <r>
      <rPr>
        <sz val="8"/>
        <rFont val="ＭＳ 明朝"/>
        <family val="1"/>
        <charset val="128"/>
      </rPr>
      <t>」の赤字は削除可能。必要に応じて想定する費目を記載すること。</t>
    </r>
    <rPh sb="9" eb="12">
      <t>ジンケンヒ</t>
    </rPh>
    <rPh sb="12" eb="14">
      <t>イガイ</t>
    </rPh>
    <rPh sb="16" eb="18">
      <t>アカジ</t>
    </rPh>
    <rPh sb="19" eb="21">
      <t>サクジョ</t>
    </rPh>
    <rPh sb="21" eb="23">
      <t>カノウ</t>
    </rPh>
    <rPh sb="24" eb="26">
      <t>ヒツヨウ</t>
    </rPh>
    <rPh sb="27" eb="28">
      <t>オウ</t>
    </rPh>
    <rPh sb="30" eb="32">
      <t>ソウテイ</t>
    </rPh>
    <rPh sb="34" eb="36">
      <t>ヒモク</t>
    </rPh>
    <rPh sb="37" eb="39">
      <t>キサイ</t>
    </rPh>
    <phoneticPr fontId="51"/>
  </si>
  <si>
    <t>６</t>
    <phoneticPr fontId="4"/>
  </si>
  <si>
    <t>７</t>
    <phoneticPr fontId="4"/>
  </si>
  <si>
    <t>８</t>
    <phoneticPr fontId="4"/>
  </si>
  <si>
    <t>９</t>
    <phoneticPr fontId="4"/>
  </si>
  <si>
    <t>１０</t>
    <phoneticPr fontId="4"/>
  </si>
  <si>
    <t>１１</t>
    <phoneticPr fontId="4"/>
  </si>
  <si>
    <t>１２</t>
    <phoneticPr fontId="4"/>
  </si>
  <si>
    <t>１３</t>
    <phoneticPr fontId="4"/>
  </si>
  <si>
    <t>１４</t>
    <phoneticPr fontId="4"/>
  </si>
  <si>
    <t>１５</t>
    <phoneticPr fontId="4"/>
  </si>
  <si>
    <t>１６</t>
    <phoneticPr fontId="4"/>
  </si>
  <si>
    <t>１７</t>
    <phoneticPr fontId="4"/>
  </si>
  <si>
    <t>１８</t>
    <phoneticPr fontId="4"/>
  </si>
  <si>
    <t>１９</t>
    <phoneticPr fontId="4"/>
  </si>
  <si>
    <t>２０</t>
    <phoneticPr fontId="4"/>
  </si>
  <si>
    <t>２１</t>
    <phoneticPr fontId="4"/>
  </si>
  <si>
    <t>２２</t>
    <phoneticPr fontId="4"/>
  </si>
  <si>
    <t>２３</t>
    <phoneticPr fontId="4"/>
  </si>
  <si>
    <t>２４</t>
    <phoneticPr fontId="4"/>
  </si>
  <si>
    <t>２５</t>
    <phoneticPr fontId="4"/>
  </si>
  <si>
    <t>２６</t>
    <phoneticPr fontId="4"/>
  </si>
  <si>
    <t>２７</t>
    <phoneticPr fontId="4"/>
  </si>
  <si>
    <t>２８</t>
    <phoneticPr fontId="4"/>
  </si>
  <si>
    <t>２９</t>
    <phoneticPr fontId="4"/>
  </si>
  <si>
    <t>３０</t>
    <phoneticPr fontId="4"/>
  </si>
  <si>
    <t>３１</t>
    <phoneticPr fontId="4"/>
  </si>
  <si>
    <t>３２</t>
    <phoneticPr fontId="4"/>
  </si>
  <si>
    <t>３３</t>
    <phoneticPr fontId="4"/>
  </si>
  <si>
    <t>３４</t>
    <phoneticPr fontId="4"/>
  </si>
  <si>
    <t>３５</t>
    <phoneticPr fontId="4"/>
  </si>
  <si>
    <t>３６</t>
    <phoneticPr fontId="4"/>
  </si>
  <si>
    <t>３７</t>
    <phoneticPr fontId="4"/>
  </si>
  <si>
    <t>３８</t>
    <phoneticPr fontId="4"/>
  </si>
  <si>
    <t>３９</t>
    <phoneticPr fontId="4"/>
  </si>
  <si>
    <t>４０</t>
    <phoneticPr fontId="4"/>
  </si>
  <si>
    <t>４１</t>
    <phoneticPr fontId="4"/>
  </si>
  <si>
    <t>４２</t>
    <phoneticPr fontId="4"/>
  </si>
  <si>
    <t>※１　Ａ３横版で作成しＡ４に折り込むこと。</t>
    <phoneticPr fontId="4"/>
  </si>
  <si>
    <t>※２　円単位で記載すること。</t>
    <rPh sb="3" eb="4">
      <t>エン</t>
    </rPh>
    <rPh sb="4" eb="6">
      <t>タンイ</t>
    </rPh>
    <phoneticPr fontId="4"/>
  </si>
  <si>
    <t>※３　記入欄の過不足に応じて適宜改定して使用すること。</t>
    <phoneticPr fontId="4"/>
  </si>
  <si>
    <t>※４　物価変動については考慮せずに記入すること。</t>
    <rPh sb="5" eb="7">
      <t>ヘンドウ</t>
    </rPh>
    <phoneticPr fontId="4"/>
  </si>
  <si>
    <t>※５　消費税は含めないで記載すること。</t>
    <phoneticPr fontId="4"/>
  </si>
  <si>
    <t>※６　実施する修繕金額を記載すること。</t>
    <rPh sb="3" eb="5">
      <t>ジッシ</t>
    </rPh>
    <rPh sb="7" eb="9">
      <t>シュウゼン</t>
    </rPh>
    <rPh sb="9" eb="11">
      <t>キンガク</t>
    </rPh>
    <rPh sb="12" eb="14">
      <t>キサイ</t>
    </rPh>
    <phoneticPr fontId="4"/>
  </si>
  <si>
    <t>※７　「本事業期間終了以降」については、提案するライフサイクルに基づいて適宜期間を追加すること。</t>
    <rPh sb="4" eb="5">
      <t>ホン</t>
    </rPh>
    <rPh sb="5" eb="7">
      <t>ジギョウ</t>
    </rPh>
    <rPh sb="7" eb="9">
      <t>キカン</t>
    </rPh>
    <rPh sb="9" eb="11">
      <t>シュウリョウ</t>
    </rPh>
    <rPh sb="11" eb="13">
      <t>イコウ</t>
    </rPh>
    <rPh sb="20" eb="22">
      <t>テイアン</t>
    </rPh>
    <rPh sb="32" eb="33">
      <t>モト</t>
    </rPh>
    <rPh sb="36" eb="38">
      <t>テキギ</t>
    </rPh>
    <rPh sb="38" eb="40">
      <t>キカン</t>
    </rPh>
    <rPh sb="41" eb="43">
      <t>ツイカ</t>
    </rPh>
    <phoneticPr fontId="4"/>
  </si>
  <si>
    <t>-２</t>
    <phoneticPr fontId="4"/>
  </si>
  <si>
    <t>-１</t>
    <phoneticPr fontId="4"/>
  </si>
  <si>
    <t>０</t>
    <phoneticPr fontId="4"/>
  </si>
  <si>
    <t>※６　事業期間は応募者が提案する期間に合わせること。</t>
    <rPh sb="3" eb="5">
      <t>ジギョウ</t>
    </rPh>
    <rPh sb="5" eb="7">
      <t>キカン</t>
    </rPh>
    <rPh sb="8" eb="11">
      <t>オウボシャ</t>
    </rPh>
    <rPh sb="12" eb="14">
      <t>テイアン</t>
    </rPh>
    <rPh sb="16" eb="18">
      <t>キカン</t>
    </rPh>
    <rPh sb="19" eb="20">
      <t>ア</t>
    </rPh>
    <phoneticPr fontId="4"/>
  </si>
  <si>
    <t>※２　必要に応じて、項目を追加又は細分化すること。</t>
    <phoneticPr fontId="4"/>
  </si>
  <si>
    <t>※３　本様式外で算出根拠を記載したもの以外の項目については、余白に算出根拠を簡略に明記すること。</t>
    <rPh sb="2" eb="3">
      <t>ホン</t>
    </rPh>
    <rPh sb="3" eb="5">
      <t>ヨウシキ</t>
    </rPh>
    <rPh sb="5" eb="6">
      <t>ガイ</t>
    </rPh>
    <rPh sb="7" eb="9">
      <t>サンシュツ</t>
    </rPh>
    <rPh sb="9" eb="11">
      <t>コンキョ</t>
    </rPh>
    <rPh sb="12" eb="14">
      <t>キサイ</t>
    </rPh>
    <rPh sb="18" eb="20">
      <t>イガイ</t>
    </rPh>
    <rPh sb="21" eb="23">
      <t>コウモク</t>
    </rPh>
    <rPh sb="29" eb="31">
      <t>ヨハク</t>
    </rPh>
    <rPh sb="32" eb="34">
      <t>サンシュツ</t>
    </rPh>
    <rPh sb="34" eb="36">
      <t>コンキョ</t>
    </rPh>
    <rPh sb="37" eb="39">
      <t>カンリャク</t>
    </rPh>
    <rPh sb="40" eb="42">
      <t>メイキ</t>
    </rPh>
    <phoneticPr fontId="3"/>
  </si>
  <si>
    <r>
      <t>※５　消費税及び地方消費税の額を除いた金額を記載すること。また、</t>
    </r>
    <r>
      <rPr>
        <sz val="8"/>
        <color rgb="FFFF0000"/>
        <rFont val="ＭＳ 明朝"/>
        <family val="1"/>
        <charset val="128"/>
      </rPr>
      <t>物価変動は考慮しないこと。</t>
    </r>
    <rPh sb="32" eb="34">
      <t>ブッカ</t>
    </rPh>
    <rPh sb="34" eb="36">
      <t>ヘンドウ</t>
    </rPh>
    <rPh sb="37" eb="39">
      <t>コウリョ</t>
    </rPh>
    <phoneticPr fontId="13"/>
  </si>
  <si>
    <t>※６　他の様式と関連のある項目の数値は、整合に留意すること。</t>
    <phoneticPr fontId="4"/>
  </si>
  <si>
    <t>※７　事業期間は応募者が提案する期間に合わせてください。</t>
    <phoneticPr fontId="4"/>
  </si>
  <si>
    <t>※４　金額は円単位とし、端数は切捨てとすること。</t>
    <rPh sb="5" eb="6">
      <t>エン</t>
    </rPh>
    <phoneticPr fontId="4"/>
  </si>
  <si>
    <t>※１　項目の追加・削除・変更は適宜行うこと。</t>
    <phoneticPr fontId="4"/>
  </si>
  <si>
    <t>※２　水色のセルには数式が入っているため入力しないこと。ただし、不都合がある場合は、適宜調整すること。</t>
    <phoneticPr fontId="4"/>
  </si>
  <si>
    <t>（様式９－３②）</t>
    <rPh sb="1" eb="3">
      <t>ヨウシキ</t>
    </rPh>
    <phoneticPr fontId="4"/>
  </si>
  <si>
    <t>自主事業概要</t>
    <rPh sb="0" eb="2">
      <t>ジシュ</t>
    </rPh>
    <rPh sb="2" eb="4">
      <t>ジギョウ</t>
    </rPh>
    <rPh sb="4" eb="6">
      <t>ガイヨウ</t>
    </rPh>
    <phoneticPr fontId="4"/>
  </si>
  <si>
    <t>１．育てる</t>
    <rPh sb="2" eb="3">
      <t>ソダ</t>
    </rPh>
    <phoneticPr fontId="4"/>
  </si>
  <si>
    <t>実施時期</t>
    <rPh sb="0" eb="2">
      <t>ジッシ</t>
    </rPh>
    <rPh sb="2" eb="4">
      <t>ジキ</t>
    </rPh>
    <phoneticPr fontId="4"/>
  </si>
  <si>
    <t>実施場所</t>
    <rPh sb="0" eb="2">
      <t>ジッシ</t>
    </rPh>
    <rPh sb="2" eb="4">
      <t>バショ</t>
    </rPh>
    <phoneticPr fontId="4"/>
  </si>
  <si>
    <t>対象</t>
    <rPh sb="0" eb="2">
      <t>タイショウ</t>
    </rPh>
    <phoneticPr fontId="4"/>
  </si>
  <si>
    <t>内容</t>
    <rPh sb="0" eb="2">
      <t>ナイヨウ</t>
    </rPh>
    <phoneticPr fontId="4"/>
  </si>
  <si>
    <t>２．集う</t>
    <rPh sb="2" eb="3">
      <t>ツド</t>
    </rPh>
    <phoneticPr fontId="4"/>
  </si>
  <si>
    <t>３．知る</t>
    <rPh sb="2" eb="3">
      <t>シ</t>
    </rPh>
    <phoneticPr fontId="4"/>
  </si>
  <si>
    <t>４．関わる</t>
    <rPh sb="2" eb="3">
      <t>カカ</t>
    </rPh>
    <phoneticPr fontId="4"/>
  </si>
  <si>
    <t>５．つなぐ</t>
    <phoneticPr fontId="4"/>
  </si>
  <si>
    <t>（様式１－３）</t>
    <phoneticPr fontId="4"/>
  </si>
  <si>
    <t>「（仮称）苫小牧市民ホール整備運営事業」に関する募集要項等について、次のとおり質問がありますので提出します。</t>
    <rPh sb="2" eb="4">
      <t>カショウ</t>
    </rPh>
    <rPh sb="24" eb="26">
      <t>ボシュウ</t>
    </rPh>
    <rPh sb="26" eb="28">
      <t>ヨウコウ</t>
    </rPh>
    <rPh sb="28" eb="29">
      <t>トウ</t>
    </rPh>
    <rPh sb="29" eb="30">
      <t>ショトウ</t>
    </rPh>
    <phoneticPr fontId="4"/>
  </si>
  <si>
    <t>（様式５－２）</t>
    <phoneticPr fontId="4"/>
  </si>
  <si>
    <t>※4　（様式５－１）提案価格書とともに封筒に入れ、厳封のうえ提出すること。</t>
    <phoneticPr fontId="4"/>
  </si>
  <si>
    <t>※3　金額は、様式５－１の「金額」欄と整合させること。</t>
    <phoneticPr fontId="4"/>
  </si>
  <si>
    <t>３．開業準備に係る費用（様式９－２②）</t>
    <rPh sb="2" eb="4">
      <t>カイギョウ</t>
    </rPh>
    <phoneticPr fontId="4"/>
  </si>
  <si>
    <t>５．運営に係る費用（様式９－７）</t>
    <rPh sb="2" eb="4">
      <t>ウンエイ</t>
    </rPh>
    <phoneticPr fontId="4"/>
  </si>
  <si>
    <t>２．設計・建設・解体・工事監理に係る費用（様式７－９①）</t>
    <rPh sb="2" eb="4">
      <t>セッケイ</t>
    </rPh>
    <rPh sb="8" eb="10">
      <t>カイタイ</t>
    </rPh>
    <phoneticPr fontId="4"/>
  </si>
  <si>
    <t>（様式６－２②）</t>
    <rPh sb="1" eb="3">
      <t>ヨウシキ</t>
    </rPh>
    <phoneticPr fontId="4"/>
  </si>
  <si>
    <t>Ａ４版縦で作成すること。</t>
    <rPh sb="3" eb="4">
      <t>タテ</t>
    </rPh>
    <phoneticPr fontId="43"/>
  </si>
  <si>
    <t>Ｒ４</t>
    <phoneticPr fontId="4"/>
  </si>
  <si>
    <t>Ｒ５</t>
  </si>
  <si>
    <t>Ｒ６</t>
  </si>
  <si>
    <t>Ｒ７</t>
  </si>
  <si>
    <t>Ｒ８</t>
  </si>
  <si>
    <t>Ｒ９</t>
  </si>
  <si>
    <t>Ｒ１０</t>
  </si>
  <si>
    <t>Ｒ１１</t>
  </si>
  <si>
    <t>Ｒ１２</t>
  </si>
  <si>
    <t>Ｒ１３</t>
  </si>
  <si>
    <t>Ｒ１４</t>
  </si>
  <si>
    <t>Ｒ１５</t>
  </si>
  <si>
    <t>Ｒ１６</t>
  </si>
  <si>
    <t>Ｒ１７</t>
  </si>
  <si>
    <t>Ｒ１８</t>
  </si>
  <si>
    <t>Ｒ１９</t>
  </si>
  <si>
    <t>Ｒ２０</t>
  </si>
  <si>
    <t>Ｒ２１</t>
  </si>
  <si>
    <t>Ｒ２２</t>
  </si>
  <si>
    <t>Ｒ２３</t>
  </si>
  <si>
    <t>Ｒ２４</t>
  </si>
  <si>
    <t>Ｒ２５</t>
  </si>
  <si>
    <t>Ｒ２６</t>
  </si>
  <si>
    <t>Ｒ２７</t>
  </si>
  <si>
    <t>Ｒ４</t>
    <phoneticPr fontId="4"/>
  </si>
  <si>
    <t>Ｒ４</t>
    <phoneticPr fontId="4"/>
  </si>
  <si>
    <t>※1　Ａ３版横で作成し、Ａ４版に折り込むこと。</t>
    <rPh sb="5" eb="6">
      <t>バン</t>
    </rPh>
    <rPh sb="6" eb="7">
      <t>ヨコ</t>
    </rPh>
    <rPh sb="8" eb="10">
      <t>サクセイ</t>
    </rPh>
    <rPh sb="14" eb="15">
      <t>バン</t>
    </rPh>
    <rPh sb="16" eb="17">
      <t>オ</t>
    </rPh>
    <rPh sb="18" eb="19">
      <t>コ</t>
    </rPh>
    <phoneticPr fontId="3"/>
  </si>
  <si>
    <t>（様式６－２③）</t>
    <phoneticPr fontId="33"/>
  </si>
  <si>
    <t>（様式７－９①）</t>
    <phoneticPr fontId="4"/>
  </si>
  <si>
    <t>（１＋２＋３＋７＋８＋９）</t>
    <phoneticPr fontId="4"/>
  </si>
  <si>
    <t>（４＋５＋６）</t>
    <phoneticPr fontId="4"/>
  </si>
  <si>
    <t>（様式７－９②）</t>
    <phoneticPr fontId="33"/>
  </si>
  <si>
    <t>※１　Ａ３サイズ横版で作成し、Ａ４に折り込むこと。</t>
    <phoneticPr fontId="4"/>
  </si>
  <si>
    <t>（様式９－２②）</t>
    <phoneticPr fontId="4"/>
  </si>
  <si>
    <t>（様式９－３③）</t>
    <rPh sb="1" eb="3">
      <t>ヨウシキ</t>
    </rPh>
    <phoneticPr fontId="51"/>
  </si>
  <si>
    <t>※１　様式９－３②で記載した各自主事業概要と一致させること。</t>
    <rPh sb="3" eb="5">
      <t>ヨウシキ</t>
    </rPh>
    <rPh sb="10" eb="12">
      <t>キサイ</t>
    </rPh>
    <rPh sb="14" eb="15">
      <t>カク</t>
    </rPh>
    <rPh sb="15" eb="19">
      <t>ジシュジギョウ</t>
    </rPh>
    <rPh sb="19" eb="21">
      <t>ガイヨウ</t>
    </rPh>
    <rPh sb="22" eb="24">
      <t>イッチ</t>
    </rPh>
    <phoneticPr fontId="4"/>
  </si>
  <si>
    <t>Ａ</t>
    <phoneticPr fontId="51"/>
  </si>
  <si>
    <t>Ｂ</t>
    <phoneticPr fontId="51"/>
  </si>
  <si>
    <t>Ｃ</t>
    <phoneticPr fontId="51"/>
  </si>
  <si>
    <t>Ｅ</t>
    <phoneticPr fontId="51"/>
  </si>
  <si>
    <t>Ｆ</t>
    <phoneticPr fontId="51"/>
  </si>
  <si>
    <t>Ｇ</t>
    <phoneticPr fontId="51"/>
  </si>
  <si>
    <t>Ｈ</t>
    <phoneticPr fontId="51"/>
  </si>
  <si>
    <t>＝Ｂ×Ｃ</t>
    <phoneticPr fontId="51"/>
  </si>
  <si>
    <t>＝Ａ×Ｅ</t>
    <phoneticPr fontId="51"/>
  </si>
  <si>
    <t>Ｄ－Ｆ</t>
    <phoneticPr fontId="51"/>
  </si>
  <si>
    <t>＝Ｄ/Ｆ</t>
    <phoneticPr fontId="51"/>
  </si>
  <si>
    <t>（様式９－４②）</t>
    <rPh sb="1" eb="3">
      <t>ヨウシキ</t>
    </rPh>
    <phoneticPr fontId="51"/>
  </si>
  <si>
    <t>（様式９－４③）</t>
    <rPh sb="1" eb="3">
      <t>ヨウシキ</t>
    </rPh>
    <phoneticPr fontId="51"/>
  </si>
  <si>
    <t>Ｃ</t>
    <phoneticPr fontId="51"/>
  </si>
  <si>
    <t>Ｄ</t>
    <phoneticPr fontId="51"/>
  </si>
  <si>
    <t>Ｅ</t>
    <phoneticPr fontId="51"/>
  </si>
  <si>
    <t>＝Ａ×Ｂ</t>
    <phoneticPr fontId="51"/>
  </si>
  <si>
    <t>＝Ｃ×Ｄ</t>
    <phoneticPr fontId="51"/>
  </si>
  <si>
    <t>（様式９－７）</t>
    <phoneticPr fontId="4"/>
  </si>
  <si>
    <t>Ｒ７年度</t>
    <rPh sb="2" eb="4">
      <t>ネンド</t>
    </rPh>
    <phoneticPr fontId="4"/>
  </si>
  <si>
    <t>Ｒ８年度</t>
    <rPh sb="2" eb="4">
      <t>ネンド</t>
    </rPh>
    <phoneticPr fontId="4"/>
  </si>
  <si>
    <t>Ｒ９年度</t>
    <rPh sb="2" eb="4">
      <t>ネンド</t>
    </rPh>
    <phoneticPr fontId="4"/>
  </si>
  <si>
    <t>Ｒ１０年度</t>
    <rPh sb="3" eb="5">
      <t>ネンド</t>
    </rPh>
    <phoneticPr fontId="4"/>
  </si>
  <si>
    <t>Ｒ１１年度</t>
    <rPh sb="3" eb="5">
      <t>ネンド</t>
    </rPh>
    <phoneticPr fontId="4"/>
  </si>
  <si>
    <t>Ｒ１２年度</t>
    <rPh sb="3" eb="5">
      <t>ネンド</t>
    </rPh>
    <phoneticPr fontId="4"/>
  </si>
  <si>
    <t>Ｒ１３年度</t>
    <rPh sb="3" eb="5">
      <t>ネンド</t>
    </rPh>
    <phoneticPr fontId="4"/>
  </si>
  <si>
    <t>Ｒ１４年度</t>
    <rPh sb="3" eb="5">
      <t>ネンド</t>
    </rPh>
    <phoneticPr fontId="4"/>
  </si>
  <si>
    <t>Ｒ１５年度</t>
    <rPh sb="3" eb="5">
      <t>ネンド</t>
    </rPh>
    <phoneticPr fontId="4"/>
  </si>
  <si>
    <t>Ｒ１６年度</t>
    <rPh sb="3" eb="5">
      <t>ネンド</t>
    </rPh>
    <phoneticPr fontId="4"/>
  </si>
  <si>
    <t>Ｒ１７年度</t>
    <rPh sb="3" eb="5">
      <t>ネンド</t>
    </rPh>
    <phoneticPr fontId="4"/>
  </si>
  <si>
    <t>Ｒ１８年度</t>
    <rPh sb="3" eb="5">
      <t>ネンド</t>
    </rPh>
    <phoneticPr fontId="4"/>
  </si>
  <si>
    <t>Ｒ１９年度</t>
    <rPh sb="3" eb="5">
      <t>ネンド</t>
    </rPh>
    <phoneticPr fontId="4"/>
  </si>
  <si>
    <t>Ｒ２０年度</t>
    <rPh sb="3" eb="5">
      <t>ネンド</t>
    </rPh>
    <phoneticPr fontId="4"/>
  </si>
  <si>
    <t>Ｒ２１年度</t>
    <rPh sb="3" eb="5">
      <t>ネンド</t>
    </rPh>
    <phoneticPr fontId="4"/>
  </si>
  <si>
    <t>Ｒ２２年度</t>
    <rPh sb="3" eb="5">
      <t>ネンド</t>
    </rPh>
    <phoneticPr fontId="4"/>
  </si>
  <si>
    <t>Ｒ２３年度</t>
    <rPh sb="3" eb="5">
      <t>ネンド</t>
    </rPh>
    <phoneticPr fontId="4"/>
  </si>
  <si>
    <t>Ｒ２４年度</t>
    <rPh sb="3" eb="5">
      <t>ネンド</t>
    </rPh>
    <phoneticPr fontId="4"/>
  </si>
  <si>
    <t>Ｒ２５年度</t>
    <rPh sb="3" eb="5">
      <t>ネンド</t>
    </rPh>
    <phoneticPr fontId="4"/>
  </si>
  <si>
    <t>Ｒ２６年度</t>
    <rPh sb="3" eb="5">
      <t>ネンド</t>
    </rPh>
    <phoneticPr fontId="4"/>
  </si>
  <si>
    <t>Ｒ２７年度</t>
    <rPh sb="3" eb="5">
      <t>ネンド</t>
    </rPh>
    <phoneticPr fontId="4"/>
  </si>
  <si>
    <t>Ｒ２８年度</t>
    <rPh sb="3" eb="5">
      <t>ネンド</t>
    </rPh>
    <phoneticPr fontId="4"/>
  </si>
  <si>
    <t>Ｒ２９年度</t>
    <rPh sb="3" eb="5">
      <t>ネンド</t>
    </rPh>
    <phoneticPr fontId="4"/>
  </si>
  <si>
    <t>Ｒ３０年度</t>
    <rPh sb="3" eb="5">
      <t>ネンド</t>
    </rPh>
    <phoneticPr fontId="4"/>
  </si>
  <si>
    <t>Ｒ３１年度</t>
    <rPh sb="3" eb="5">
      <t>ネンド</t>
    </rPh>
    <phoneticPr fontId="4"/>
  </si>
  <si>
    <t>Ｒ３２年度</t>
    <rPh sb="3" eb="5">
      <t>ネンド</t>
    </rPh>
    <phoneticPr fontId="4"/>
  </si>
  <si>
    <t>Ｒ３３年度</t>
    <rPh sb="3" eb="5">
      <t>ネンド</t>
    </rPh>
    <phoneticPr fontId="4"/>
  </si>
  <si>
    <t>Ｒ３４年度</t>
    <rPh sb="3" eb="5">
      <t>ネンド</t>
    </rPh>
    <phoneticPr fontId="4"/>
  </si>
  <si>
    <t>Ｒ３５年度</t>
    <rPh sb="3" eb="5">
      <t>ネンド</t>
    </rPh>
    <phoneticPr fontId="4"/>
  </si>
  <si>
    <t>Ｒ３６年度</t>
    <rPh sb="3" eb="5">
      <t>ネンド</t>
    </rPh>
    <phoneticPr fontId="4"/>
  </si>
  <si>
    <t>Ｒ３７年度</t>
    <rPh sb="3" eb="5">
      <t>ネンド</t>
    </rPh>
    <phoneticPr fontId="4"/>
  </si>
  <si>
    <t>Ｒ３８年度</t>
    <rPh sb="3" eb="5">
      <t>ネンド</t>
    </rPh>
    <phoneticPr fontId="4"/>
  </si>
  <si>
    <t>Ｒ３９年度</t>
    <rPh sb="3" eb="5">
      <t>ネンド</t>
    </rPh>
    <phoneticPr fontId="4"/>
  </si>
  <si>
    <t>Ｒ４０年度</t>
    <rPh sb="3" eb="5">
      <t>ネンド</t>
    </rPh>
    <phoneticPr fontId="4"/>
  </si>
  <si>
    <t>Ｒ４１年度</t>
    <rPh sb="3" eb="5">
      <t>ネンド</t>
    </rPh>
    <phoneticPr fontId="4"/>
  </si>
  <si>
    <t>Ｒ４２年度</t>
    <rPh sb="3" eb="5">
      <t>ネンド</t>
    </rPh>
    <phoneticPr fontId="4"/>
  </si>
  <si>
    <t>Ｒ４３年度</t>
    <rPh sb="3" eb="5">
      <t>ネンド</t>
    </rPh>
    <phoneticPr fontId="4"/>
  </si>
  <si>
    <t>Ｒ４４年度</t>
    <rPh sb="3" eb="5">
      <t>ネンド</t>
    </rPh>
    <phoneticPr fontId="4"/>
  </si>
  <si>
    <t>Ｒ４５年度</t>
    <rPh sb="3" eb="5">
      <t>ネンド</t>
    </rPh>
    <phoneticPr fontId="4"/>
  </si>
  <si>
    <t>Ｒ４６年度</t>
    <rPh sb="3" eb="5">
      <t>ネンド</t>
    </rPh>
    <phoneticPr fontId="4"/>
  </si>
  <si>
    <t>Ｒ４７年度</t>
    <rPh sb="3" eb="5">
      <t>ネンド</t>
    </rPh>
    <phoneticPr fontId="4"/>
  </si>
  <si>
    <t>Ｒ４８年度</t>
    <rPh sb="3" eb="5">
      <t>ネンド</t>
    </rPh>
    <phoneticPr fontId="4"/>
  </si>
  <si>
    <t>事業期間の修繕費の合計金額[Ａ]</t>
    <rPh sb="0" eb="2">
      <t>ジギョウ</t>
    </rPh>
    <rPh sb="2" eb="4">
      <t>キカン</t>
    </rPh>
    <rPh sb="5" eb="8">
      <t>シュウゼンヒ</t>
    </rPh>
    <rPh sb="9" eb="11">
      <t>ゴウケイ</t>
    </rPh>
    <rPh sb="11" eb="13">
      <t>キンガク</t>
    </rPh>
    <phoneticPr fontId="4"/>
  </si>
  <si>
    <t>整備費[Ｂ]</t>
    <rPh sb="0" eb="3">
      <t>セイビヒ</t>
    </rPh>
    <phoneticPr fontId="4"/>
  </si>
  <si>
    <t>[Ａ]／[Ｂ]</t>
    <phoneticPr fontId="4"/>
  </si>
  <si>
    <t>[Ａ]</t>
    <phoneticPr fontId="4"/>
  </si>
  <si>
    <t>[Ｂ]</t>
    <phoneticPr fontId="4"/>
  </si>
  <si>
    <t>＝①＋②＋③＋④＋⑤＋⑥＋⑦＋⑧＋⑨＋⑩</t>
  </si>
  <si>
    <t>＝⑪＋⑫</t>
  </si>
  <si>
    <t>Ｒ５年度</t>
    <rPh sb="2" eb="4">
      <t>ネンド</t>
    </rPh>
    <phoneticPr fontId="4"/>
  </si>
  <si>
    <t>Ｒ６年度</t>
    <rPh sb="2" eb="4">
      <t>ネンド</t>
    </rPh>
    <phoneticPr fontId="4"/>
  </si>
  <si>
    <t>※１　Ａ３横版で作成しＡ４に折り込むこと。</t>
    <phoneticPr fontId="4"/>
  </si>
  <si>
    <t>自由提案施設事業の収入合計（Ａ）</t>
    <phoneticPr fontId="4"/>
  </si>
  <si>
    <t>※１　Ａ３版横で作成し、Ａ４版に折り込むこと。</t>
    <rPh sb="5" eb="6">
      <t>ヨコ</t>
    </rPh>
    <rPh sb="7" eb="9">
      <t>サクセイ</t>
    </rPh>
    <rPh sb="15" eb="16">
      <t>オ</t>
    </rPh>
    <rPh sb="17" eb="18">
      <t>コ</t>
    </rPh>
    <phoneticPr fontId="3"/>
  </si>
  <si>
    <t>（様式１０－１②）</t>
    <rPh sb="1" eb="3">
      <t>ヨウシキ</t>
    </rPh>
    <phoneticPr fontId="4"/>
  </si>
  <si>
    <t>（様式１１－１０）</t>
    <phoneticPr fontId="4"/>
  </si>
  <si>
    <t>（様式１０－１③）</t>
    <phoneticPr fontId="33"/>
  </si>
  <si>
    <t>４．維持管理に係る費用（様式８－５）</t>
    <rPh sb="2" eb="4">
      <t>イジ</t>
    </rPh>
    <rPh sb="4" eb="6">
      <t>カンリ</t>
    </rPh>
    <phoneticPr fontId="4"/>
  </si>
  <si>
    <t>（様式８－４②）</t>
    <rPh sb="1" eb="3">
      <t>ヨウシキ</t>
    </rPh>
    <phoneticPr fontId="4"/>
  </si>
  <si>
    <t>（様式８－５）</t>
    <phoneticPr fontId="4"/>
  </si>
  <si>
    <t>-</t>
  </si>
  <si>
    <t>カフェ・レストラン運営業務費内訳書</t>
    <rPh sb="9" eb="11">
      <t>ウンエイ</t>
    </rPh>
    <rPh sb="11" eb="13">
      <t>ギョウム</t>
    </rPh>
    <rPh sb="13" eb="14">
      <t>ヒ</t>
    </rPh>
    <rPh sb="14" eb="17">
      <t>ウチワケショ</t>
    </rPh>
    <phoneticPr fontId="4"/>
  </si>
  <si>
    <t>カフェ・レストラン運営業務の初期投資費</t>
    <rPh sb="9" eb="13">
      <t>ウンエイギョウム</t>
    </rPh>
    <rPh sb="14" eb="16">
      <t>ショキ</t>
    </rPh>
    <rPh sb="16" eb="18">
      <t>トウシ</t>
    </rPh>
    <rPh sb="18" eb="19">
      <t>ヒ</t>
    </rPh>
    <phoneticPr fontId="4"/>
  </si>
  <si>
    <t>カフェ・レストラン運営業務の収入合計（Ａ）</t>
    <phoneticPr fontId="4"/>
  </si>
  <si>
    <t>カフェ・レストラン運営業務の費用合計（Ｂ）</t>
    <phoneticPr fontId="4"/>
  </si>
  <si>
    <t>カフェ・レストラン運営業務の収支</t>
    <rPh sb="14" eb="16">
      <t>シュウシ</t>
    </rPh>
    <phoneticPr fontId="4"/>
  </si>
  <si>
    <t>（様式９－８）</t>
    <rPh sb="1" eb="3">
      <t>ヨウシキ</t>
    </rPh>
    <phoneticPr fontId="4"/>
  </si>
  <si>
    <t>※７　諸室構成は事業者提案内容に基づき、適宜修正すること。</t>
    <rPh sb="3" eb="4">
      <t>ショ</t>
    </rPh>
    <rPh sb="4" eb="5">
      <t>シツ</t>
    </rPh>
    <rPh sb="5" eb="7">
      <t>コウセイ</t>
    </rPh>
    <rPh sb="8" eb="11">
      <t>ジギョウシャ</t>
    </rPh>
    <rPh sb="11" eb="13">
      <t>テイアン</t>
    </rPh>
    <rPh sb="13" eb="15">
      <t>ナイヨウ</t>
    </rPh>
    <rPh sb="16" eb="17">
      <t>モト</t>
    </rPh>
    <rPh sb="20" eb="22">
      <t>テキギ</t>
    </rPh>
    <rPh sb="22" eb="24">
      <t>シュウセイ</t>
    </rPh>
    <phoneticPr fontId="51"/>
  </si>
  <si>
    <t>ホールＡ</t>
    <phoneticPr fontId="51"/>
  </si>
  <si>
    <t>ホールＢ</t>
    <phoneticPr fontId="51"/>
  </si>
  <si>
    <t>・・・</t>
    <phoneticPr fontId="4"/>
  </si>
  <si>
    <t>活動室</t>
    <rPh sb="0" eb="2">
      <t>カツドウ</t>
    </rPh>
    <rPh sb="2" eb="3">
      <t>シツ</t>
    </rPh>
    <phoneticPr fontId="51"/>
  </si>
  <si>
    <t>和室</t>
    <rPh sb="0" eb="2">
      <t>ワシツ</t>
    </rPh>
    <phoneticPr fontId="4"/>
  </si>
  <si>
    <t>・・・</t>
    <phoneticPr fontId="4"/>
  </si>
  <si>
    <t>・・・</t>
    <phoneticPr fontId="4"/>
  </si>
  <si>
    <t>ギャラリー</t>
    <phoneticPr fontId="4"/>
  </si>
  <si>
    <t>１日あたり</t>
    <rPh sb="1" eb="2">
      <t>ニチ</t>
    </rPh>
    <phoneticPr fontId="51"/>
  </si>
  <si>
    <t>その他</t>
    <rPh sb="2" eb="3">
      <t>タ</t>
    </rPh>
    <phoneticPr fontId="51"/>
  </si>
  <si>
    <t>－</t>
    <phoneticPr fontId="51"/>
  </si>
  <si>
    <t>－</t>
    <phoneticPr fontId="51"/>
  </si>
  <si>
    <t>本番の準備利用</t>
    <rPh sb="0" eb="2">
      <t>ホンバン</t>
    </rPh>
    <rPh sb="3" eb="5">
      <t>ジュンビ</t>
    </rPh>
    <rPh sb="5" eb="7">
      <t>リヨウ</t>
    </rPh>
    <phoneticPr fontId="51"/>
  </si>
  <si>
    <t>本番前の練習</t>
    <rPh sb="0" eb="3">
      <t>ホンバンマエ</t>
    </rPh>
    <rPh sb="4" eb="6">
      <t>レンシュウ</t>
    </rPh>
    <phoneticPr fontId="51"/>
  </si>
  <si>
    <t>ホールＡ</t>
    <phoneticPr fontId="51"/>
  </si>
  <si>
    <t>ホールＢ</t>
    <phoneticPr fontId="51"/>
  </si>
  <si>
    <t>ホールＡ</t>
    <phoneticPr fontId="51"/>
  </si>
  <si>
    <t>入場料金徴収金額（提案による）</t>
    <rPh sb="0" eb="2">
      <t>ニュウジョウ</t>
    </rPh>
    <rPh sb="2" eb="4">
      <t>リョウキン</t>
    </rPh>
    <rPh sb="4" eb="6">
      <t>チョウシュウ</t>
    </rPh>
    <rPh sb="6" eb="8">
      <t>キンガク</t>
    </rPh>
    <rPh sb="9" eb="11">
      <t>テイアン</t>
    </rPh>
    <phoneticPr fontId="51"/>
  </si>
  <si>
    <t>営利目的利用</t>
    <rPh sb="0" eb="2">
      <t>エイリ</t>
    </rPh>
    <rPh sb="2" eb="4">
      <t>モクテキ</t>
    </rPh>
    <rPh sb="4" eb="6">
      <t>リヨウ</t>
    </rPh>
    <phoneticPr fontId="51"/>
  </si>
  <si>
    <t>　　円～　　円</t>
    <rPh sb="2" eb="3">
      <t>エン</t>
    </rPh>
    <rPh sb="6" eb="7">
      <t>エン</t>
    </rPh>
    <phoneticPr fontId="43"/>
  </si>
  <si>
    <t>ホールＡ</t>
    <phoneticPr fontId="51"/>
  </si>
  <si>
    <t>・・・</t>
    <phoneticPr fontId="4"/>
  </si>
  <si>
    <t>－</t>
    <phoneticPr fontId="51"/>
  </si>
  <si>
    <t>－</t>
    <phoneticPr fontId="51"/>
  </si>
  <si>
    <t>ホールＡ</t>
    <phoneticPr fontId="51"/>
  </si>
  <si>
    <t>・・・</t>
    <phoneticPr fontId="4"/>
  </si>
  <si>
    <t>－</t>
    <phoneticPr fontId="51"/>
  </si>
  <si>
    <t>ホールＡ</t>
    <phoneticPr fontId="51"/>
  </si>
  <si>
    <t>ホールＢ</t>
    <phoneticPr fontId="51"/>
  </si>
  <si>
    <t>５．附属設備利用料金</t>
    <rPh sb="2" eb="4">
      <t>フゾク</t>
    </rPh>
    <rPh sb="4" eb="6">
      <t>セツビ</t>
    </rPh>
    <rPh sb="6" eb="8">
      <t>リヨウ</t>
    </rPh>
    <rPh sb="8" eb="10">
      <t>リョウキン</t>
    </rPh>
    <phoneticPr fontId="51"/>
  </si>
  <si>
    <t>２３</t>
  </si>
  <si>
    <t>２４</t>
  </si>
  <si>
    <t>２５</t>
  </si>
  <si>
    <t>２６</t>
  </si>
  <si>
    <t>２７</t>
  </si>
  <si>
    <t>２８</t>
  </si>
  <si>
    <t>２９</t>
  </si>
  <si>
    <t>３０</t>
  </si>
  <si>
    <r>
      <t xml:space="preserve">土・日・祝日
</t>
    </r>
    <r>
      <rPr>
        <sz val="9"/>
        <color theme="1"/>
        <rFont val="ＭＳ ゴシック"/>
        <family val="3"/>
        <charset val="128"/>
      </rPr>
      <t>（平日料金の１２５％を上限とする。）</t>
    </r>
    <rPh sb="0" eb="1">
      <t>ツチ</t>
    </rPh>
    <rPh sb="2" eb="3">
      <t>ヒ</t>
    </rPh>
    <rPh sb="4" eb="6">
      <t>シュクジツ</t>
    </rPh>
    <rPh sb="8" eb="10">
      <t>ヘイジツ</t>
    </rPh>
    <rPh sb="10" eb="12">
      <t>リョウキン</t>
    </rPh>
    <rPh sb="18" eb="20">
      <t>ジョウゲン</t>
    </rPh>
    <phoneticPr fontId="51"/>
  </si>
  <si>
    <t>コラボ</t>
    <phoneticPr fontId="51"/>
  </si>
  <si>
    <t>※５　活動室、コラボ、その他については事業者提案内容に基づき、適宜作成すること。</t>
    <rPh sb="3" eb="5">
      <t>カツドウ</t>
    </rPh>
    <rPh sb="5" eb="6">
      <t>シツ</t>
    </rPh>
    <rPh sb="13" eb="14">
      <t>タ</t>
    </rPh>
    <rPh sb="19" eb="22">
      <t>ジギョウシャ</t>
    </rPh>
    <rPh sb="22" eb="24">
      <t>テイアン</t>
    </rPh>
    <rPh sb="24" eb="26">
      <t>ナイヨウ</t>
    </rPh>
    <rPh sb="27" eb="28">
      <t>モト</t>
    </rPh>
    <rPh sb="31" eb="33">
      <t>テキギ</t>
    </rPh>
    <rPh sb="33" eb="35">
      <t>サクセイ</t>
    </rPh>
    <phoneticPr fontId="51"/>
  </si>
  <si>
    <t>平日料金の１２５％を上限とする。</t>
    <rPh sb="10" eb="12">
      <t>ジョウゲン</t>
    </rPh>
    <phoneticPr fontId="4"/>
  </si>
  <si>
    <t>※４　活動室、コラボ、その他については事業者提案内容に基づき、適宜作成すること。</t>
    <rPh sb="3" eb="5">
      <t>カツドウ</t>
    </rPh>
    <rPh sb="5" eb="6">
      <t>シツ</t>
    </rPh>
    <rPh sb="13" eb="14">
      <t>タ</t>
    </rPh>
    <rPh sb="19" eb="22">
      <t>ジギョウシャ</t>
    </rPh>
    <rPh sb="22" eb="24">
      <t>テイアン</t>
    </rPh>
    <rPh sb="24" eb="26">
      <t>ナイヨウ</t>
    </rPh>
    <rPh sb="27" eb="28">
      <t>モト</t>
    </rPh>
    <rPh sb="31" eb="33">
      <t>テキギ</t>
    </rPh>
    <rPh sb="33" eb="35">
      <t>サクセイ</t>
    </rPh>
    <phoneticPr fontId="51"/>
  </si>
  <si>
    <t>(２)土・日・祝日（平日料金の１２５％を上限とする。）</t>
    <rPh sb="3" eb="4">
      <t>ツチ</t>
    </rPh>
    <rPh sb="5" eb="6">
      <t>ヒ</t>
    </rPh>
    <rPh sb="7" eb="9">
      <t>シュクジツ</t>
    </rPh>
    <rPh sb="10" eb="12">
      <t>ヘイジツ</t>
    </rPh>
    <rPh sb="12" eb="14">
      <t>リョウキン</t>
    </rPh>
    <rPh sb="20" eb="22">
      <t>ジョウゲン</t>
    </rPh>
    <phoneticPr fontId="51"/>
  </si>
  <si>
    <t>･･･</t>
    <phoneticPr fontId="51"/>
  </si>
  <si>
    <t>･･･</t>
    <phoneticPr fontId="51"/>
  </si>
  <si>
    <r>
      <t>（</t>
    </r>
    <r>
      <rPr>
        <sz val="10"/>
        <color rgb="FFFF0000"/>
        <rFont val="ＭＳ Ｐ明朝"/>
        <family val="1"/>
        <charset val="128"/>
      </rPr>
      <t>人件費以外</t>
    </r>
    <r>
      <rPr>
        <sz val="10"/>
        <color theme="1"/>
        <rFont val="ＭＳ Ｐ明朝"/>
        <family val="1"/>
        <charset val="128"/>
      </rPr>
      <t>）</t>
    </r>
    <rPh sb="1" eb="4">
      <t>ジンケンヒ</t>
    </rPh>
    <rPh sb="4" eb="6">
      <t>イガイ</t>
    </rPh>
    <phoneticPr fontId="51"/>
  </si>
  <si>
    <t>（駐車場維持管理業務）</t>
    <rPh sb="1" eb="4">
      <t>チュウシャジョウ</t>
    </rPh>
    <rPh sb="4" eb="6">
      <t>イジ</t>
    </rPh>
    <rPh sb="6" eb="8">
      <t>カンリ</t>
    </rPh>
    <rPh sb="8" eb="10">
      <t>ギョウム</t>
    </rPh>
    <phoneticPr fontId="51"/>
  </si>
  <si>
    <t>（　　　　　　　）</t>
    <phoneticPr fontId="51"/>
  </si>
  <si>
    <t>（駐車場における課金業務）</t>
    <phoneticPr fontId="51"/>
  </si>
  <si>
    <t>（事業運営・広報責任者）</t>
    <rPh sb="1" eb="3">
      <t>ジギョウ</t>
    </rPh>
    <rPh sb="3" eb="5">
      <t>ウンエイ</t>
    </rPh>
    <rPh sb="6" eb="8">
      <t>コウホウ</t>
    </rPh>
    <rPh sb="8" eb="11">
      <t>セキニンシャ</t>
    </rPh>
    <phoneticPr fontId="43"/>
  </si>
  <si>
    <t>（舞台技術を担う者）</t>
    <rPh sb="1" eb="3">
      <t>ブタイ</t>
    </rPh>
    <rPh sb="3" eb="5">
      <t>ギジュツ</t>
    </rPh>
    <rPh sb="6" eb="7">
      <t>ニナ</t>
    </rPh>
    <rPh sb="8" eb="9">
      <t>モノ</t>
    </rPh>
    <phoneticPr fontId="51"/>
  </si>
  <si>
    <t>（舞台技術責任者）</t>
    <rPh sb="1" eb="3">
      <t>ブタイ</t>
    </rPh>
    <rPh sb="3" eb="5">
      <t>ギジュツ</t>
    </rPh>
    <rPh sb="5" eb="8">
      <t>セキニンシャ</t>
    </rPh>
    <phoneticPr fontId="51"/>
  </si>
  <si>
    <t>（館長）</t>
    <rPh sb="1" eb="3">
      <t>カンチョウ</t>
    </rPh>
    <phoneticPr fontId="51"/>
  </si>
  <si>
    <t>（管理部門を担う者）</t>
    <rPh sb="1" eb="3">
      <t>カンリ</t>
    </rPh>
    <rPh sb="3" eb="5">
      <t>ブモン</t>
    </rPh>
    <rPh sb="6" eb="7">
      <t>ニナ</t>
    </rPh>
    <rPh sb="8" eb="9">
      <t>モノ</t>
    </rPh>
    <phoneticPr fontId="51"/>
  </si>
  <si>
    <t>※２　利用料金は、１万円以上のものは１００円単位とし、１００円未満の端数は切り捨てとすること。</t>
    <rPh sb="3" eb="5">
      <t>リヨウ</t>
    </rPh>
    <rPh sb="5" eb="7">
      <t>リョウキン</t>
    </rPh>
    <rPh sb="10" eb="12">
      <t>マンエン</t>
    </rPh>
    <rPh sb="12" eb="14">
      <t>イジョウ</t>
    </rPh>
    <rPh sb="21" eb="22">
      <t>エン</t>
    </rPh>
    <rPh sb="22" eb="24">
      <t>タンイ</t>
    </rPh>
    <rPh sb="30" eb="31">
      <t>エン</t>
    </rPh>
    <rPh sb="31" eb="33">
      <t>ミマン</t>
    </rPh>
    <rPh sb="34" eb="36">
      <t>ハスウ</t>
    </rPh>
    <rPh sb="37" eb="38">
      <t>キ</t>
    </rPh>
    <rPh sb="39" eb="40">
      <t>ス</t>
    </rPh>
    <phoneticPr fontId="51"/>
  </si>
  <si>
    <t>※３　活動室、コラボ、その他については事業者提案内容に基づき、適宜作成すること。</t>
    <rPh sb="3" eb="5">
      <t>カツドウ</t>
    </rPh>
    <rPh sb="5" eb="6">
      <t>シツ</t>
    </rPh>
    <rPh sb="13" eb="14">
      <t>タ</t>
    </rPh>
    <rPh sb="19" eb="22">
      <t>ジギョウシャ</t>
    </rPh>
    <rPh sb="22" eb="24">
      <t>テイアン</t>
    </rPh>
    <rPh sb="24" eb="26">
      <t>ナイヨウ</t>
    </rPh>
    <rPh sb="27" eb="28">
      <t>モト</t>
    </rPh>
    <rPh sb="31" eb="33">
      <t>テキギ</t>
    </rPh>
    <rPh sb="33" eb="35">
      <t>サクセイ</t>
    </rPh>
    <phoneticPr fontId="51"/>
  </si>
  <si>
    <t>２１</t>
    <phoneticPr fontId="4"/>
  </si>
  <si>
    <t>３１</t>
  </si>
  <si>
    <t>（様式９－９）</t>
    <rPh sb="1" eb="3">
      <t>ヨウシキ</t>
    </rPh>
    <phoneticPr fontId="4"/>
  </si>
  <si>
    <t>自由提案事業の初期投資費</t>
    <rPh sb="7" eb="9">
      <t>ショキ</t>
    </rPh>
    <rPh sb="9" eb="11">
      <t>トウシ</t>
    </rPh>
    <rPh sb="11" eb="12">
      <t>ヒ</t>
    </rPh>
    <phoneticPr fontId="4"/>
  </si>
  <si>
    <t>自由提案事業の収入合計（Ａ）</t>
    <phoneticPr fontId="4"/>
  </si>
  <si>
    <t>自由提案事業の費用合計（Ｂ）</t>
    <phoneticPr fontId="4"/>
  </si>
  <si>
    <t>自由提案事業の収支</t>
    <rPh sb="7" eb="9">
      <t>シュウシ</t>
    </rPh>
    <phoneticPr fontId="4"/>
  </si>
  <si>
    <t>６．備品利用料金</t>
    <rPh sb="2" eb="4">
      <t>ビヒン</t>
    </rPh>
    <rPh sb="4" eb="6">
      <t>リヨウ</t>
    </rPh>
    <rPh sb="6" eb="8">
      <t>リョウキン</t>
    </rPh>
    <phoneticPr fontId="51"/>
  </si>
  <si>
    <t>７．施設利用料金収入（様式９－４③）</t>
    <rPh sb="2" eb="4">
      <t>シセツ</t>
    </rPh>
    <rPh sb="4" eb="6">
      <t>リヨウ</t>
    </rPh>
    <rPh sb="6" eb="8">
      <t>リョウキン</t>
    </rPh>
    <rPh sb="8" eb="10">
      <t>シュウニュウ</t>
    </rPh>
    <phoneticPr fontId="4"/>
  </si>
  <si>
    <t>施設利用料金収入　計（⑦）</t>
    <rPh sb="0" eb="2">
      <t>シセツ</t>
    </rPh>
    <rPh sb="2" eb="4">
      <t>リヨウ</t>
    </rPh>
    <rPh sb="4" eb="6">
      <t>リョウキン</t>
    </rPh>
    <rPh sb="6" eb="8">
      <t>シュウニュウ</t>
    </rPh>
    <phoneticPr fontId="4"/>
  </si>
  <si>
    <t>①＝（②＋③＋④＋⑤）－（⑥＋⑦＋⑧＋⑨）</t>
    <phoneticPr fontId="4"/>
  </si>
  <si>
    <t>③貸館業務</t>
    <rPh sb="1" eb="3">
      <t>カシカン</t>
    </rPh>
    <rPh sb="3" eb="5">
      <t>ギョウム</t>
    </rPh>
    <phoneticPr fontId="51"/>
  </si>
  <si>
    <t>④広報・情報発信業務</t>
    <rPh sb="1" eb="3">
      <t>コウホウ</t>
    </rPh>
    <rPh sb="4" eb="6">
      <t>ジョウホウ</t>
    </rPh>
    <rPh sb="6" eb="8">
      <t>ハッシン</t>
    </rPh>
    <rPh sb="8" eb="10">
      <t>ギョウム</t>
    </rPh>
    <phoneticPr fontId="51"/>
  </si>
  <si>
    <t>⑤駐車場運営業務</t>
    <rPh sb="1" eb="4">
      <t>チュウシャジョウ</t>
    </rPh>
    <rPh sb="4" eb="6">
      <t>ウンエイ</t>
    </rPh>
    <rPh sb="6" eb="8">
      <t>ギョウム</t>
    </rPh>
    <phoneticPr fontId="51"/>
  </si>
  <si>
    <t>⑥その他施設運営業務</t>
    <rPh sb="3" eb="4">
      <t>タ</t>
    </rPh>
    <rPh sb="4" eb="6">
      <t>シセツ</t>
    </rPh>
    <rPh sb="6" eb="8">
      <t>ウンエイ</t>
    </rPh>
    <rPh sb="8" eb="10">
      <t>ギョウム</t>
    </rPh>
    <phoneticPr fontId="51"/>
  </si>
  <si>
    <t>＝①＋②＋③＋④＋⑤＋⑥</t>
    <phoneticPr fontId="51"/>
  </si>
  <si>
    <t>⑦費用計（税抜）</t>
    <rPh sb="1" eb="3">
      <t>ヒヨウ</t>
    </rPh>
    <rPh sb="3" eb="4">
      <t>ケイ</t>
    </rPh>
    <rPh sb="5" eb="7">
      <t>ゼイヌキ</t>
    </rPh>
    <phoneticPr fontId="51"/>
  </si>
  <si>
    <t>⑧消費税</t>
    <rPh sb="1" eb="4">
      <t>ショウヒゼイ</t>
    </rPh>
    <phoneticPr fontId="51"/>
  </si>
  <si>
    <t>⑨費用計（税込）</t>
    <rPh sb="1" eb="3">
      <t>ヒヨウ</t>
    </rPh>
    <rPh sb="3" eb="4">
      <t>ケイ</t>
    </rPh>
    <rPh sb="5" eb="7">
      <t>ゼイコミ</t>
    </rPh>
    <phoneticPr fontId="51"/>
  </si>
  <si>
    <t>＝⑦＋⑧</t>
    <phoneticPr fontId="51"/>
  </si>
  <si>
    <t>※６　ホールＡ、ホールＢ及びギャラリーについて、苫小牧市以外に住所又は事務所を有するものが使用する場合の利用料金は各料金</t>
    <rPh sb="12" eb="13">
      <t>オヨ</t>
    </rPh>
    <rPh sb="24" eb="28">
      <t>トマコマイシ</t>
    </rPh>
    <rPh sb="28" eb="30">
      <t>イガイ</t>
    </rPh>
    <rPh sb="31" eb="33">
      <t>ジュウショ</t>
    </rPh>
    <rPh sb="33" eb="34">
      <t>マタ</t>
    </rPh>
    <rPh sb="35" eb="37">
      <t>ジム</t>
    </rPh>
    <rPh sb="37" eb="38">
      <t>ショ</t>
    </rPh>
    <rPh sb="39" eb="40">
      <t>ユウ</t>
    </rPh>
    <rPh sb="45" eb="47">
      <t>シヨウ</t>
    </rPh>
    <rPh sb="49" eb="51">
      <t>バアイ</t>
    </rPh>
    <rPh sb="52" eb="54">
      <t>リヨウ</t>
    </rPh>
    <rPh sb="54" eb="56">
      <t>リョウキン</t>
    </rPh>
    <rPh sb="57" eb="58">
      <t>カク</t>
    </rPh>
    <rPh sb="58" eb="59">
      <t>リョウ</t>
    </rPh>
    <rPh sb="59" eb="60">
      <t>キン</t>
    </rPh>
    <phoneticPr fontId="51"/>
  </si>
  <si>
    <t>　の１００％を加算する。</t>
    <rPh sb="7" eb="9">
      <t>カサン</t>
    </rPh>
    <phoneticPr fontId="4"/>
  </si>
  <si>
    <t>※４　ホールＡ、ホールＢ及びギャラリーについて、苫小牧市以外に住所又は事務所を有するものが使用する場合の利用料金は各料金</t>
    <rPh sb="12" eb="13">
      <t>オヨ</t>
    </rPh>
    <rPh sb="24" eb="28">
      <t>トマコマイシ</t>
    </rPh>
    <rPh sb="28" eb="30">
      <t>イガイ</t>
    </rPh>
    <rPh sb="31" eb="33">
      <t>ジュウショ</t>
    </rPh>
    <rPh sb="33" eb="34">
      <t>マタ</t>
    </rPh>
    <rPh sb="35" eb="37">
      <t>ジム</t>
    </rPh>
    <rPh sb="37" eb="38">
      <t>ショ</t>
    </rPh>
    <rPh sb="39" eb="40">
      <t>ユウ</t>
    </rPh>
    <rPh sb="45" eb="47">
      <t>シヨウ</t>
    </rPh>
    <rPh sb="49" eb="51">
      <t>バアイ</t>
    </rPh>
    <rPh sb="52" eb="54">
      <t>リヨウ</t>
    </rPh>
    <rPh sb="54" eb="56">
      <t>リョウキン</t>
    </rPh>
    <rPh sb="57" eb="58">
      <t>カク</t>
    </rPh>
    <rPh sb="58" eb="59">
      <t>リョウ</t>
    </rPh>
    <rPh sb="59" eb="60">
      <t>キン</t>
    </rPh>
    <phoneticPr fontId="51"/>
  </si>
  <si>
    <t>※５　ホールＡ、ホールＢ及びギャラリーについて、苫小牧市以外に住所又は事務所を有するものが使用する場合の利用料金は各料金</t>
    <rPh sb="12" eb="13">
      <t>オヨ</t>
    </rPh>
    <rPh sb="24" eb="28">
      <t>トマコマイシ</t>
    </rPh>
    <rPh sb="28" eb="30">
      <t>イガイ</t>
    </rPh>
    <rPh sb="31" eb="33">
      <t>ジュウショ</t>
    </rPh>
    <rPh sb="33" eb="34">
      <t>マタ</t>
    </rPh>
    <rPh sb="35" eb="37">
      <t>ジム</t>
    </rPh>
    <rPh sb="37" eb="38">
      <t>ショ</t>
    </rPh>
    <rPh sb="39" eb="40">
      <t>ユウ</t>
    </rPh>
    <rPh sb="45" eb="47">
      <t>シヨウ</t>
    </rPh>
    <rPh sb="49" eb="51">
      <t>バアイ</t>
    </rPh>
    <rPh sb="52" eb="54">
      <t>リヨウ</t>
    </rPh>
    <rPh sb="54" eb="56">
      <t>リョウキン</t>
    </rPh>
    <rPh sb="57" eb="58">
      <t>カク</t>
    </rPh>
    <rPh sb="58" eb="59">
      <t>リョウ</t>
    </rPh>
    <rPh sb="59" eb="60">
      <t>キン</t>
    </rPh>
    <phoneticPr fontId="51"/>
  </si>
  <si>
    <t>自主事業収支算定書</t>
    <rPh sb="0" eb="2">
      <t>ジシュ</t>
    </rPh>
    <rPh sb="2" eb="4">
      <t>ジギョウ</t>
    </rPh>
    <rPh sb="4" eb="6">
      <t>シュウシ</t>
    </rPh>
    <rPh sb="6" eb="8">
      <t>サンテイ</t>
    </rPh>
    <rPh sb="8" eb="9">
      <t>ショ</t>
    </rPh>
    <phoneticPr fontId="51"/>
  </si>
  <si>
    <t>年間合計</t>
    <rPh sb="0" eb="2">
      <t>ネンカン</t>
    </rPh>
    <rPh sb="2" eb="4">
      <t>ゴウケイ</t>
    </rPh>
    <phoneticPr fontId="4"/>
  </si>
  <si>
    <t>期間合計
（２０年１か月）</t>
    <rPh sb="0" eb="2">
      <t>キカン</t>
    </rPh>
    <rPh sb="2" eb="4">
      <t>ゴウケイ</t>
    </rPh>
    <rPh sb="8" eb="9">
      <t>ネン</t>
    </rPh>
    <rPh sb="11" eb="12">
      <t>ゲツ</t>
    </rPh>
    <phoneticPr fontId="4"/>
  </si>
  <si>
    <t>⑥合計（税抜）</t>
    <rPh sb="1" eb="3">
      <t>ゴウケイ</t>
    </rPh>
    <rPh sb="4" eb="6">
      <t>ゼイヌキ</t>
    </rPh>
    <phoneticPr fontId="51"/>
  </si>
  <si>
    <t>⑦消費税等相当額</t>
    <rPh sb="1" eb="4">
      <t>ショウヒゼイ</t>
    </rPh>
    <rPh sb="4" eb="5">
      <t>トウ</t>
    </rPh>
    <rPh sb="5" eb="7">
      <t>ソウトウ</t>
    </rPh>
    <rPh sb="7" eb="8">
      <t>ガク</t>
    </rPh>
    <phoneticPr fontId="51"/>
  </si>
  <si>
    <t>⑨合計（税抜）</t>
    <rPh sb="1" eb="3">
      <t>ゴウケイ</t>
    </rPh>
    <rPh sb="4" eb="6">
      <t>ゼイヌキ</t>
    </rPh>
    <phoneticPr fontId="51"/>
  </si>
  <si>
    <t>⑩消費税等相当額</t>
    <rPh sb="1" eb="4">
      <t>ショウヒゼイ</t>
    </rPh>
    <rPh sb="4" eb="5">
      <t>トウ</t>
    </rPh>
    <rPh sb="5" eb="7">
      <t>ソウトウ</t>
    </rPh>
    <rPh sb="7" eb="8">
      <t>ガク</t>
    </rPh>
    <phoneticPr fontId="51"/>
  </si>
  <si>
    <t>⑧合計（税込）</t>
    <rPh sb="1" eb="3">
      <t>ゴウケイ</t>
    </rPh>
    <rPh sb="4" eb="6">
      <t>ゼイコミ</t>
    </rPh>
    <phoneticPr fontId="51"/>
  </si>
  <si>
    <t>⑪合計（税込）</t>
    <rPh sb="1" eb="3">
      <t>ゴウケイ</t>
    </rPh>
    <rPh sb="4" eb="6">
      <t>ゼイコミ</t>
    </rPh>
    <phoneticPr fontId="51"/>
  </si>
  <si>
    <t>貸館収入算定書</t>
    <rPh sb="0" eb="2">
      <t>カシカン</t>
    </rPh>
    <rPh sb="2" eb="4">
      <t>シュウニュウ</t>
    </rPh>
    <rPh sb="4" eb="6">
      <t>サンテイ</t>
    </rPh>
    <rPh sb="6" eb="7">
      <t>ショ</t>
    </rPh>
    <phoneticPr fontId="51"/>
  </si>
  <si>
    <t>⑧貸館収入計（税抜）</t>
    <rPh sb="1" eb="3">
      <t>カシカン</t>
    </rPh>
    <rPh sb="3" eb="5">
      <t>シュウニュウ</t>
    </rPh>
    <rPh sb="5" eb="6">
      <t>ケイ</t>
    </rPh>
    <rPh sb="7" eb="9">
      <t>ゼイヌキ</t>
    </rPh>
    <phoneticPr fontId="51"/>
  </si>
  <si>
    <t>⑩貸館収入計（税込）</t>
    <rPh sb="1" eb="3">
      <t>カシカン</t>
    </rPh>
    <rPh sb="3" eb="5">
      <t>シュウニュウ</t>
    </rPh>
    <rPh sb="5" eb="6">
      <t>ケイ</t>
    </rPh>
    <rPh sb="7" eb="9">
      <t>ゼイコミ</t>
    </rPh>
    <phoneticPr fontId="51"/>
  </si>
  <si>
    <t>＝⑤×（２０+１／１２）</t>
    <phoneticPr fontId="51"/>
  </si>
  <si>
    <t>６．自主事業収支（様式９－３③）</t>
    <rPh sb="2" eb="4">
      <t>ジシュ</t>
    </rPh>
    <rPh sb="4" eb="6">
      <t>ジギョウ</t>
    </rPh>
    <rPh sb="6" eb="8">
      <t>シュウシ</t>
    </rPh>
    <phoneticPr fontId="4"/>
  </si>
  <si>
    <t>自主事業収支　計（⑥）</t>
    <rPh sb="0" eb="2">
      <t>ジシュ</t>
    </rPh>
    <rPh sb="2" eb="4">
      <t>ジギョウ</t>
    </rPh>
    <rPh sb="4" eb="6">
      <t>シュウシ</t>
    </rPh>
    <phoneticPr fontId="4"/>
  </si>
  <si>
    <t>カフェ・レストラン運営業務収支　計（⑧）</t>
    <rPh sb="9" eb="11">
      <t>ウンエイ</t>
    </rPh>
    <rPh sb="11" eb="13">
      <t>ギョウム</t>
    </rPh>
    <rPh sb="13" eb="15">
      <t>シュウシ</t>
    </rPh>
    <phoneticPr fontId="4"/>
  </si>
  <si>
    <t>８．カフェ・レストラン運営業務収支（様式９－８）</t>
    <rPh sb="11" eb="13">
      <t>ウンエイ</t>
    </rPh>
    <rPh sb="13" eb="15">
      <t>ギョウム</t>
    </rPh>
    <rPh sb="15" eb="17">
      <t>シュウシ</t>
    </rPh>
    <phoneticPr fontId="4"/>
  </si>
  <si>
    <t>９．自由提案事業収支（様式９－９）</t>
    <rPh sb="2" eb="4">
      <t>ジユウ</t>
    </rPh>
    <rPh sb="4" eb="6">
      <t>テイアン</t>
    </rPh>
    <rPh sb="6" eb="8">
      <t>ジギョウ</t>
    </rPh>
    <rPh sb="8" eb="10">
      <t>シュウシ</t>
    </rPh>
    <phoneticPr fontId="4"/>
  </si>
  <si>
    <t>自由提案事業収支　計（⑨）</t>
    <rPh sb="0" eb="2">
      <t>ジユウ</t>
    </rPh>
    <rPh sb="2" eb="4">
      <t>テイアン</t>
    </rPh>
    <rPh sb="4" eb="6">
      <t>ジギョウ</t>
    </rPh>
    <rPh sb="6" eb="8">
      <t>シュウシ</t>
    </rPh>
    <phoneticPr fontId="4"/>
  </si>
  <si>
    <t>自由提案事業費内訳書内訳書</t>
    <rPh sb="0" eb="2">
      <t>ジユウ</t>
    </rPh>
    <rPh sb="2" eb="4">
      <t>テイアン</t>
    </rPh>
    <rPh sb="4" eb="7">
      <t>ジギョウヒ</t>
    </rPh>
    <rPh sb="7" eb="10">
      <t>ウチワケショ</t>
    </rPh>
    <phoneticPr fontId="4"/>
  </si>
  <si>
    <t>■貸館収入</t>
    <rPh sb="1" eb="3">
      <t>カシカン</t>
    </rPh>
    <rPh sb="3" eb="5">
      <t>シュウニュウ</t>
    </rPh>
    <phoneticPr fontId="5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</si>
</sst>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quot;¥&quot;#,##0_);[Red]\(&quot;¥&quot;#,##0\)"/>
    <numFmt numFmtId="177" formatCode="#,##0&quot;       &quot;"/>
    <numFmt numFmtId="178" formatCode="#,##0;\-#,##0;&quot;-&quot;"/>
    <numFmt numFmtId="179" formatCode="#,##0.000;[Red]\-#,##0.000"/>
    <numFmt numFmtId="180" formatCode="#,##0.0000;[Red]\-#,##0.0000"/>
    <numFmt numFmtId="181" formatCode="#,##0_ ;[Red]\-#,##0\ "/>
    <numFmt numFmtId="182" formatCode="#,##0_);[Red]\(#,##0\)"/>
    <numFmt numFmtId="183" formatCode="#,##0.00_);[Red]\(#,##0.00\)"/>
    <numFmt numFmtId="184" formatCode="#,##0_ "/>
    <numFmt numFmtId="185" formatCode="0.0%"/>
    <numFmt numFmtId="186" formatCode="0.0%\ "/>
    <numFmt numFmtId="187" formatCode="0_);[Red]\(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9"/>
      <color indexed="10"/>
      <name val="ＭＳ Ｐゴシック"/>
      <family val="3"/>
      <charset val="128"/>
    </font>
    <font>
      <sz val="10"/>
      <name val="明朝"/>
      <family val="1"/>
      <charset val="128"/>
    </font>
    <font>
      <sz val="12"/>
      <name val="ＭＳ ゴシック"/>
      <family val="3"/>
      <charset val="128"/>
    </font>
    <font>
      <sz val="14"/>
      <name val="ＭＳ ゴシック"/>
      <family val="3"/>
      <charset val="128"/>
    </font>
    <font>
      <sz val="9"/>
      <name val="ＭＳ 明朝"/>
      <family val="1"/>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b/>
      <sz val="14"/>
      <name val="ＭＳ ゴシック"/>
      <family val="3"/>
      <charset val="128"/>
    </font>
    <font>
      <b/>
      <sz val="10.5"/>
      <name val="ＭＳ ゴシック"/>
      <family val="3"/>
      <charset val="128"/>
    </font>
    <font>
      <sz val="10.5"/>
      <name val="ＭＳ Ｐゴシック"/>
      <family val="3"/>
      <charset val="128"/>
    </font>
    <font>
      <sz val="6"/>
      <name val="ＭＳ Ｐゴシック"/>
      <family val="2"/>
      <charset val="128"/>
      <scheme val="minor"/>
    </font>
    <font>
      <u/>
      <sz val="11"/>
      <color indexed="12"/>
      <name val="ＭＳ Ｐゴシック"/>
      <family val="3"/>
      <charset val="128"/>
    </font>
    <font>
      <sz val="18"/>
      <name val="ＭＳ ゴシック"/>
      <family val="3"/>
      <charset val="128"/>
    </font>
    <font>
      <sz val="10"/>
      <color theme="1"/>
      <name val="ＭＳ 明朝"/>
      <family val="2"/>
      <charset val="128"/>
    </font>
    <font>
      <sz val="10"/>
      <name val="ＭＳ Ｐ明朝"/>
      <family val="1"/>
      <charset val="128"/>
    </font>
    <font>
      <sz val="10"/>
      <name val="Century Gothic"/>
      <family val="2"/>
    </font>
    <font>
      <sz val="14"/>
      <name val="Meiryo UI"/>
      <family val="3"/>
      <charset val="128"/>
    </font>
    <font>
      <sz val="10"/>
      <color theme="1"/>
      <name val="ＭＳ Ｐ明朝"/>
      <family val="1"/>
      <charset val="128"/>
    </font>
    <font>
      <sz val="6"/>
      <name val="ＭＳ 明朝"/>
      <family val="2"/>
      <charset val="128"/>
    </font>
    <font>
      <sz val="10"/>
      <color theme="1"/>
      <name val="Meiryo UI"/>
      <family val="3"/>
      <charset val="128"/>
    </font>
    <font>
      <sz val="10"/>
      <color theme="1"/>
      <name val="Century Gothic"/>
      <family val="2"/>
    </font>
    <font>
      <sz val="8"/>
      <name val="ＭＳ 明朝"/>
      <family val="1"/>
      <charset val="128"/>
    </font>
    <font>
      <b/>
      <sz val="10"/>
      <name val="ＭＳ 明朝"/>
      <family val="1"/>
      <charset val="128"/>
    </font>
    <font>
      <sz val="10"/>
      <color theme="1"/>
      <name val="ＭＳ ゴシック"/>
      <family val="3"/>
      <charset val="128"/>
    </font>
    <font>
      <b/>
      <sz val="14"/>
      <color theme="1"/>
      <name val="ＭＳ ゴシック"/>
      <family val="3"/>
      <charset val="128"/>
    </font>
    <font>
      <b/>
      <sz val="18"/>
      <name val="ＭＳ Ｐゴシック"/>
      <family val="3"/>
      <charset val="128"/>
    </font>
    <font>
      <b/>
      <sz val="16"/>
      <name val="ＭＳ ゴシック"/>
      <family val="3"/>
      <charset val="128"/>
    </font>
    <font>
      <b/>
      <sz val="10.5"/>
      <name val="ＭＳ Ｐゴシック"/>
      <family val="3"/>
      <charset val="128"/>
    </font>
    <font>
      <b/>
      <sz val="10.5"/>
      <name val="ＭＳ 明朝"/>
      <family val="1"/>
      <charset val="128"/>
    </font>
    <font>
      <sz val="8"/>
      <color theme="1"/>
      <name val="ＭＳ 明朝"/>
      <family val="1"/>
      <charset val="128"/>
    </font>
    <font>
      <sz val="8"/>
      <name val="ＭＳ ゴシック"/>
      <family val="3"/>
      <charset val="128"/>
    </font>
    <font>
      <sz val="8"/>
      <color rgb="FFFF0000"/>
      <name val="ＭＳ 明朝"/>
      <family val="1"/>
      <charset val="128"/>
    </font>
    <font>
      <b/>
      <u/>
      <sz val="8"/>
      <name val="ＭＳ 明朝"/>
      <family val="1"/>
      <charset val="128"/>
    </font>
    <font>
      <u/>
      <sz val="8"/>
      <name val="ＭＳ 明朝"/>
      <family val="1"/>
      <charset val="128"/>
    </font>
    <font>
      <sz val="10"/>
      <color theme="1"/>
      <name val="ＭＳ Ｐゴシック"/>
      <family val="2"/>
      <charset val="128"/>
    </font>
    <font>
      <sz val="10"/>
      <color rgb="FFFF0000"/>
      <name val="ＭＳ Ｐ明朝"/>
      <family val="1"/>
      <charset val="128"/>
    </font>
    <font>
      <sz val="10.5"/>
      <color theme="1"/>
      <name val="ＭＳ ゴシック"/>
      <family val="3"/>
      <charset val="128"/>
    </font>
    <font>
      <sz val="8"/>
      <color theme="1"/>
      <name val="ＭＳ Ｐ明朝"/>
      <family val="1"/>
      <charset val="128"/>
    </font>
    <font>
      <u/>
      <sz val="10"/>
      <color theme="1"/>
      <name val="ＭＳ ゴシック"/>
      <family val="3"/>
      <charset val="128"/>
    </font>
    <font>
      <sz val="10"/>
      <color theme="1"/>
      <name val="ＭＳ Ｐゴシック"/>
      <family val="3"/>
      <charset val="128"/>
    </font>
    <font>
      <sz val="9"/>
      <color theme="1"/>
      <name val="ＭＳ ゴシック"/>
      <family val="3"/>
      <charset val="128"/>
    </font>
  </fonts>
  <fills count="11">
    <fill>
      <patternFill patternType="none"/>
    </fill>
    <fill>
      <patternFill patternType="gray125"/>
    </fill>
    <fill>
      <patternFill patternType="solid">
        <fgColor indexed="18"/>
        <bgColor indexed="64"/>
      </patternFill>
    </fill>
    <fill>
      <patternFill patternType="solid">
        <fgColor indexed="41"/>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ECFF"/>
        <bgColor indexed="64"/>
      </patternFill>
    </fill>
    <fill>
      <patternFill patternType="solid">
        <fgColor theme="4" tint="0.79998168889431442"/>
        <bgColor indexed="64"/>
      </patternFill>
    </fill>
    <fill>
      <patternFill patternType="solid">
        <fgColor theme="0" tint="-0.14996795556505021"/>
        <bgColor indexed="64"/>
      </patternFill>
    </fill>
  </fills>
  <borders count="2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bottom style="thin">
        <color auto="1"/>
      </bottom>
      <diagonal/>
    </border>
    <border>
      <left style="thin">
        <color auto="1"/>
      </left>
      <right style="thin">
        <color auto="1"/>
      </right>
      <top style="hair">
        <color auto="1"/>
      </top>
      <bottom/>
      <diagonal/>
    </border>
    <border>
      <left style="medium">
        <color auto="1"/>
      </left>
      <right style="medium">
        <color auto="1"/>
      </right>
      <top style="medium">
        <color auto="1"/>
      </top>
      <bottom style="medium">
        <color auto="1"/>
      </bottom>
      <diagonal/>
    </border>
    <border diagonalDown="1">
      <left style="thin">
        <color auto="1"/>
      </left>
      <right style="thin">
        <color auto="1"/>
      </right>
      <top/>
      <bottom style="medium">
        <color indexed="64"/>
      </bottom>
      <diagonal style="thin">
        <color indexed="64"/>
      </diagonal>
    </border>
    <border diagonalDown="1">
      <left style="thin">
        <color auto="1"/>
      </left>
      <right style="medium">
        <color indexed="64"/>
      </right>
      <top/>
      <bottom style="medium">
        <color indexed="64"/>
      </bottom>
      <diagonal style="thin">
        <color indexed="64"/>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Down="1">
      <left style="thin">
        <color indexed="64"/>
      </left>
      <right style="medium">
        <color indexed="64"/>
      </right>
      <top style="double">
        <color indexed="64"/>
      </top>
      <bottom style="medium">
        <color indexed="64"/>
      </bottom>
      <diagonal style="thin">
        <color indexed="64"/>
      </diagonal>
    </border>
    <border>
      <left style="thin">
        <color indexed="64"/>
      </left>
      <right/>
      <top/>
      <bottom style="thin">
        <color auto="1"/>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medium">
        <color indexed="64"/>
      </bottom>
      <diagonal/>
    </border>
    <border>
      <left style="thin">
        <color indexed="64"/>
      </left>
      <right style="hair">
        <color indexed="64"/>
      </right>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indexed="64"/>
      </left>
      <right/>
      <top/>
      <bottom style="thin">
        <color auto="1"/>
      </bottom>
      <diagonal/>
    </border>
    <border diagonalUp="1">
      <left style="thin">
        <color auto="1"/>
      </left>
      <right style="thin">
        <color auto="1"/>
      </right>
      <top style="hair">
        <color auto="1"/>
      </top>
      <bottom style="thin">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thin">
        <color auto="1"/>
      </top>
      <bottom style="hair">
        <color auto="1"/>
      </bottom>
      <diagonal style="thin">
        <color auto="1"/>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style="hair">
        <color auto="1"/>
      </bottom>
      <diagonal/>
    </border>
    <border>
      <left/>
      <right/>
      <top style="hair">
        <color auto="1"/>
      </top>
      <bottom/>
      <diagonal/>
    </border>
    <border>
      <left/>
      <right/>
      <top style="hair">
        <color auto="1"/>
      </top>
      <bottom style="thin">
        <color auto="1"/>
      </bottom>
      <diagonal/>
    </border>
  </borders>
  <cellStyleXfs count="35">
    <xf numFmtId="0" fontId="0" fillId="0" borderId="0"/>
    <xf numFmtId="178" fontId="11" fillId="0" borderId="0" applyFill="0" applyBorder="0" applyAlignment="0"/>
    <xf numFmtId="0" fontId="12" fillId="0" borderId="0">
      <alignment horizontal="left"/>
    </xf>
    <xf numFmtId="0" fontId="7" fillId="0" borderId="1" applyNumberFormat="0" applyAlignment="0" applyProtection="0">
      <alignment horizontal="left" vertical="center"/>
    </xf>
    <xf numFmtId="0" fontId="7" fillId="0" borderId="2">
      <alignment horizontal="left" vertical="center"/>
    </xf>
    <xf numFmtId="0" fontId="13" fillId="0" borderId="0"/>
    <xf numFmtId="4" fontId="12" fillId="0" borderId="0">
      <alignment horizontal="right"/>
    </xf>
    <xf numFmtId="4" fontId="14" fillId="0" borderId="0">
      <alignment horizontal="right"/>
    </xf>
    <xf numFmtId="0" fontId="15" fillId="0" borderId="0">
      <alignment horizontal="left"/>
    </xf>
    <xf numFmtId="0" fontId="16" fillId="0" borderId="0">
      <alignment horizontal="center"/>
    </xf>
    <xf numFmtId="9" fontId="3" fillId="0" borderId="0" applyFont="0" applyFill="0" applyBorder="0" applyAlignment="0" applyProtection="0"/>
    <xf numFmtId="0" fontId="25" fillId="0" borderId="0" applyFill="0" applyBorder="0" applyAlignment="0" applyProtection="0"/>
    <xf numFmtId="38" fontId="3" fillId="0" borderId="0" applyFont="0" applyFill="0" applyBorder="0" applyAlignment="0" applyProtection="0"/>
    <xf numFmtId="177" fontId="6" fillId="0" borderId="3" applyFill="0">
      <alignment horizontal="right"/>
    </xf>
    <xf numFmtId="3" fontId="7" fillId="0" borderId="4" applyFill="0" applyBorder="0">
      <alignment horizontal="right"/>
    </xf>
    <xf numFmtId="3" fontId="8" fillId="0" borderId="5" applyBorder="0">
      <alignment horizontal="right"/>
    </xf>
    <xf numFmtId="3" fontId="9" fillId="0" borderId="6" applyBorder="0">
      <alignment horizontal="right"/>
    </xf>
    <xf numFmtId="0" fontId="3" fillId="0" borderId="0">
      <alignment vertical="center"/>
    </xf>
    <xf numFmtId="1" fontId="5" fillId="0" borderId="0">
      <alignment vertical="center"/>
    </xf>
    <xf numFmtId="0" fontId="3" fillId="0" borderId="0"/>
    <xf numFmtId="38" fontId="3" fillId="0" borderId="0" applyFont="0" applyFill="0" applyBorder="0" applyAlignment="0" applyProtection="0"/>
    <xf numFmtId="0" fontId="23" fillId="0" borderId="0"/>
    <xf numFmtId="38" fontId="23" fillId="0" borderId="0" applyFont="0" applyFill="0" applyBorder="0" applyAlignment="0" applyProtection="0"/>
    <xf numFmtId="0" fontId="3" fillId="0" borderId="0"/>
    <xf numFmtId="9" fontId="3"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6" fillId="0" borderId="0">
      <alignment vertical="center"/>
    </xf>
    <xf numFmtId="38" fontId="46" fillId="0" borderId="0" applyFont="0" applyFill="0" applyBorder="0" applyAlignment="0" applyProtection="0">
      <alignment vertical="center"/>
    </xf>
    <xf numFmtId="0" fontId="3"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xf numFmtId="176" fontId="1" fillId="0" borderId="0" applyFont="0" applyFill="0" applyBorder="0" applyAlignment="0" applyProtection="0">
      <alignment vertical="center"/>
    </xf>
  </cellStyleXfs>
  <cellXfs count="1010">
    <xf numFmtId="0" fontId="0" fillId="0" borderId="0" xfId="0"/>
    <xf numFmtId="0" fontId="26" fillId="0" borderId="0" xfId="0" applyFont="1" applyFill="1" applyAlignment="1"/>
    <xf numFmtId="0" fontId="10" fillId="0" borderId="0" xfId="0" applyFont="1" applyFill="1" applyAlignment="1"/>
    <xf numFmtId="38" fontId="19" fillId="0" borderId="0" xfId="12" applyFont="1" applyFill="1"/>
    <xf numFmtId="3" fontId="19" fillId="0" borderId="0" xfId="12" applyNumberFormat="1" applyFont="1" applyFill="1" applyAlignment="1">
      <alignment horizontal="right"/>
    </xf>
    <xf numFmtId="3" fontId="19" fillId="0" borderId="36" xfId="12" applyNumberFormat="1" applyFont="1" applyFill="1" applyBorder="1" applyAlignment="1">
      <alignment horizontal="center"/>
    </xf>
    <xf numFmtId="38" fontId="19" fillId="0" borderId="0" xfId="12" applyFont="1" applyFill="1" applyBorder="1"/>
    <xf numFmtId="38" fontId="19" fillId="0" borderId="30" xfId="12" applyFont="1" applyFill="1" applyBorder="1"/>
    <xf numFmtId="0" fontId="29" fillId="0" borderId="0" xfId="0" applyFont="1" applyFill="1"/>
    <xf numFmtId="0" fontId="20" fillId="0" borderId="0" xfId="0" applyFont="1" applyFill="1"/>
    <xf numFmtId="0" fontId="23" fillId="0" borderId="0" xfId="0" applyFont="1" applyAlignment="1">
      <alignment horizontal="right"/>
    </xf>
    <xf numFmtId="3" fontId="19" fillId="0" borderId="79" xfId="12" applyNumberFormat="1" applyFont="1" applyFill="1" applyBorder="1" applyAlignment="1">
      <alignment horizontal="center"/>
    </xf>
    <xf numFmtId="38" fontId="19" fillId="0" borderId="99" xfId="12" applyFont="1" applyFill="1" applyBorder="1"/>
    <xf numFmtId="38" fontId="28" fillId="0" borderId="30" xfId="12" applyFont="1" applyFill="1" applyBorder="1"/>
    <xf numFmtId="38" fontId="19" fillId="0" borderId="100" xfId="12" applyFont="1" applyFill="1" applyBorder="1"/>
    <xf numFmtId="38" fontId="19" fillId="0" borderId="36" xfId="12" applyFont="1" applyFill="1" applyBorder="1"/>
    <xf numFmtId="38" fontId="19" fillId="0" borderId="101" xfId="12" applyFont="1" applyFill="1" applyBorder="1"/>
    <xf numFmtId="38" fontId="19" fillId="0" borderId="48" xfId="12" applyFont="1" applyFill="1" applyBorder="1"/>
    <xf numFmtId="0" fontId="19" fillId="0" borderId="100" xfId="12" applyNumberFormat="1" applyFont="1" applyFill="1" applyBorder="1" applyAlignment="1">
      <alignment horizontal="center" vertical="center"/>
    </xf>
    <xf numFmtId="38" fontId="19" fillId="0" borderId="102" xfId="12" applyFont="1" applyFill="1" applyBorder="1"/>
    <xf numFmtId="38" fontId="19" fillId="0" borderId="97" xfId="12" applyFont="1" applyFill="1" applyBorder="1"/>
    <xf numFmtId="38" fontId="19" fillId="0" borderId="103" xfId="12" applyFont="1" applyFill="1" applyBorder="1"/>
    <xf numFmtId="38" fontId="19" fillId="0" borderId="72" xfId="12" applyFont="1" applyFill="1" applyBorder="1"/>
    <xf numFmtId="38" fontId="17" fillId="0" borderId="0" xfId="12" applyFont="1" applyFill="1"/>
    <xf numFmtId="38" fontId="19" fillId="0" borderId="96" xfId="12" applyFont="1" applyFill="1" applyBorder="1" applyAlignment="1"/>
    <xf numFmtId="38" fontId="32" fillId="0" borderId="0" xfId="12" applyFont="1" applyFill="1"/>
    <xf numFmtId="38" fontId="32" fillId="0" borderId="19" xfId="12" applyFont="1" applyFill="1" applyBorder="1"/>
    <xf numFmtId="0" fontId="20" fillId="0" borderId="25" xfId="0" applyFont="1" applyFill="1" applyBorder="1" applyAlignment="1">
      <alignment horizontal="justify" wrapText="1"/>
    </xf>
    <xf numFmtId="0" fontId="20" fillId="0" borderId="24" xfId="0" applyFont="1" applyFill="1" applyBorder="1" applyAlignment="1">
      <alignment horizontal="justify" wrapText="1"/>
    </xf>
    <xf numFmtId="0" fontId="20" fillId="0" borderId="92" xfId="0" applyFont="1" applyFill="1" applyBorder="1" applyAlignment="1">
      <alignment horizontal="justify" wrapText="1"/>
    </xf>
    <xf numFmtId="0" fontId="22" fillId="0" borderId="16" xfId="0" applyFont="1" applyFill="1" applyBorder="1" applyAlignment="1">
      <alignment horizontal="justify" wrapText="1"/>
    </xf>
    <xf numFmtId="0" fontId="22" fillId="0" borderId="19" xfId="0" applyFont="1" applyFill="1" applyBorder="1" applyAlignment="1">
      <alignment horizontal="justify" wrapText="1"/>
    </xf>
    <xf numFmtId="0" fontId="22" fillId="0" borderId="16" xfId="0" applyFont="1" applyFill="1" applyBorder="1" applyAlignment="1">
      <alignment vertical="center" wrapText="1"/>
    </xf>
    <xf numFmtId="0" fontId="22" fillId="0" borderId="19" xfId="0" applyFont="1" applyFill="1" applyBorder="1" applyAlignment="1">
      <alignment vertical="center" wrapText="1"/>
    </xf>
    <xf numFmtId="0" fontId="22" fillId="0" borderId="11" xfId="0" applyFont="1" applyFill="1" applyBorder="1" applyAlignment="1">
      <alignment vertical="center" wrapText="1"/>
    </xf>
    <xf numFmtId="0" fontId="22" fillId="0" borderId="18" xfId="0" applyFont="1" applyFill="1" applyBorder="1" applyAlignment="1">
      <alignment vertical="center" wrapText="1"/>
    </xf>
    <xf numFmtId="0" fontId="22" fillId="0" borderId="12" xfId="0" applyFont="1" applyFill="1" applyBorder="1" applyAlignment="1">
      <alignment vertical="center" wrapText="1"/>
    </xf>
    <xf numFmtId="0" fontId="22" fillId="0" borderId="20" xfId="0" applyFont="1" applyFill="1" applyBorder="1" applyAlignment="1">
      <alignment vertical="center" wrapText="1"/>
    </xf>
    <xf numFmtId="0" fontId="22" fillId="0" borderId="15" xfId="0" applyFont="1" applyFill="1" applyBorder="1" applyAlignment="1">
      <alignment vertical="center" wrapText="1"/>
    </xf>
    <xf numFmtId="0" fontId="32" fillId="0" borderId="12" xfId="0" applyFont="1" applyFill="1" applyBorder="1" applyAlignment="1">
      <alignment vertical="center" wrapText="1"/>
    </xf>
    <xf numFmtId="0" fontId="32" fillId="0" borderId="18" xfId="0" applyFont="1" applyFill="1" applyBorder="1" applyAlignment="1">
      <alignment vertical="center" wrapText="1"/>
    </xf>
    <xf numFmtId="38" fontId="32" fillId="0" borderId="0" xfId="12" applyFont="1" applyFill="1" applyAlignment="1">
      <alignment horizontal="right"/>
    </xf>
    <xf numFmtId="38" fontId="30" fillId="0" borderId="0" xfId="12" applyFont="1" applyFill="1"/>
    <xf numFmtId="38" fontId="32" fillId="0" borderId="0" xfId="12" applyFont="1" applyFill="1" applyAlignment="1"/>
    <xf numFmtId="0" fontId="30" fillId="0" borderId="0" xfId="19" applyFont="1" applyFill="1" applyAlignment="1">
      <alignment horizontal="left" vertical="top"/>
    </xf>
    <xf numFmtId="38" fontId="19" fillId="0" borderId="45" xfId="12" applyFont="1" applyFill="1" applyBorder="1"/>
    <xf numFmtId="38" fontId="19" fillId="0" borderId="71" xfId="12" applyFont="1" applyFill="1" applyBorder="1"/>
    <xf numFmtId="0" fontId="19" fillId="0" borderId="0" xfId="21" applyFont="1"/>
    <xf numFmtId="0" fontId="26" fillId="0" borderId="0" xfId="21" applyFont="1" applyAlignment="1">
      <alignment horizontal="right"/>
    </xf>
    <xf numFmtId="0" fontId="17" fillId="0" borderId="0" xfId="21" applyFont="1"/>
    <xf numFmtId="0" fontId="35" fillId="0" borderId="0" xfId="21" applyFont="1"/>
    <xf numFmtId="0" fontId="35" fillId="0" borderId="0" xfId="21" applyFont="1" applyAlignment="1">
      <alignment horizontal="center"/>
    </xf>
    <xf numFmtId="0" fontId="18" fillId="0" borderId="0" xfId="21" applyFont="1" applyAlignment="1">
      <alignment horizontal="right"/>
    </xf>
    <xf numFmtId="0" fontId="36" fillId="2" borderId="109" xfId="21" applyFont="1" applyFill="1" applyBorder="1"/>
    <xf numFmtId="0" fontId="19" fillId="0" borderId="15" xfId="21" applyFont="1" applyBorder="1"/>
    <xf numFmtId="0" fontId="19" fillId="0" borderId="7" xfId="21" applyFont="1" applyBorder="1"/>
    <xf numFmtId="0" fontId="19" fillId="0" borderId="9" xfId="21" applyFont="1" applyBorder="1"/>
    <xf numFmtId="38" fontId="19" fillId="0" borderId="84" xfId="22" applyFont="1" applyBorder="1"/>
    <xf numFmtId="38" fontId="19" fillId="0" borderId="36" xfId="22" applyFont="1" applyBorder="1"/>
    <xf numFmtId="0" fontId="19" fillId="0" borderId="11" xfId="21" applyFont="1" applyBorder="1"/>
    <xf numFmtId="0" fontId="19" fillId="0" borderId="44" xfId="21" applyFont="1" applyBorder="1"/>
    <xf numFmtId="0" fontId="19" fillId="0" borderId="38" xfId="21" applyFont="1" applyBorder="1"/>
    <xf numFmtId="38" fontId="19" fillId="0" borderId="32" xfId="22" applyFont="1" applyBorder="1"/>
    <xf numFmtId="38" fontId="19" fillId="0" borderId="33" xfId="22" applyFont="1" applyBorder="1"/>
    <xf numFmtId="38" fontId="19" fillId="0" borderId="30" xfId="22" applyFont="1" applyBorder="1"/>
    <xf numFmtId="0" fontId="19" fillId="0" borderId="29" xfId="21" applyFont="1" applyBorder="1"/>
    <xf numFmtId="0" fontId="19" fillId="0" borderId="34" xfId="21" applyFont="1" applyBorder="1"/>
    <xf numFmtId="0" fontId="19" fillId="0" borderId="36" xfId="21" applyFont="1" applyBorder="1"/>
    <xf numFmtId="38" fontId="19" fillId="0" borderId="45" xfId="22" applyFont="1" applyBorder="1"/>
    <xf numFmtId="0" fontId="19" fillId="0" borderId="54" xfId="21" applyFont="1" applyBorder="1"/>
    <xf numFmtId="0" fontId="19" fillId="0" borderId="0" xfId="21" applyFont="1" applyBorder="1"/>
    <xf numFmtId="0" fontId="19" fillId="0" borderId="10" xfId="21" applyFont="1" applyBorder="1"/>
    <xf numFmtId="38" fontId="19" fillId="0" borderId="55" xfId="22" applyFont="1" applyBorder="1"/>
    <xf numFmtId="0" fontId="19" fillId="0" borderId="31" xfId="21" applyFont="1" applyBorder="1"/>
    <xf numFmtId="0" fontId="19" fillId="0" borderId="73" xfId="21" applyFont="1" applyBorder="1"/>
    <xf numFmtId="0" fontId="19" fillId="0" borderId="85" xfId="21" applyFont="1" applyBorder="1"/>
    <xf numFmtId="0" fontId="19" fillId="0" borderId="13" xfId="21" applyFont="1" applyBorder="1"/>
    <xf numFmtId="38" fontId="19" fillId="0" borderId="47" xfId="22" applyFont="1" applyBorder="1"/>
    <xf numFmtId="38" fontId="19" fillId="0" borderId="48" xfId="22" applyFont="1" applyBorder="1"/>
    <xf numFmtId="0" fontId="19" fillId="0" borderId="20" xfId="21" applyFont="1" applyBorder="1"/>
    <xf numFmtId="38" fontId="19" fillId="0" borderId="110" xfId="22" applyFont="1" applyBorder="1"/>
    <xf numFmtId="38" fontId="19" fillId="0" borderId="42" xfId="22" applyFont="1" applyBorder="1"/>
    <xf numFmtId="38" fontId="19" fillId="0" borderId="26" xfId="22" applyFont="1" applyBorder="1"/>
    <xf numFmtId="38" fontId="19" fillId="0" borderId="111" xfId="22" applyFont="1" applyBorder="1"/>
    <xf numFmtId="38" fontId="19" fillId="0" borderId="80" xfId="22" applyFont="1" applyBorder="1"/>
    <xf numFmtId="38" fontId="19" fillId="0" borderId="112" xfId="22" applyFont="1" applyBorder="1"/>
    <xf numFmtId="0" fontId="19" fillId="0" borderId="113" xfId="21" applyFont="1" applyBorder="1"/>
    <xf numFmtId="0" fontId="19" fillId="0" borderId="68" xfId="21" applyFont="1" applyBorder="1"/>
    <xf numFmtId="0" fontId="19" fillId="0" borderId="114" xfId="21" applyFont="1" applyBorder="1"/>
    <xf numFmtId="38" fontId="19" fillId="0" borderId="115" xfId="22" applyFont="1" applyBorder="1"/>
    <xf numFmtId="38" fontId="19" fillId="0" borderId="116" xfId="22" applyFont="1" applyBorder="1"/>
    <xf numFmtId="38" fontId="19" fillId="0" borderId="117" xfId="22" applyFont="1" applyBorder="1"/>
    <xf numFmtId="0" fontId="19" fillId="0" borderId="118" xfId="21" applyFont="1" applyBorder="1"/>
    <xf numFmtId="0" fontId="19" fillId="0" borderId="57" xfId="21" applyFont="1" applyBorder="1"/>
    <xf numFmtId="38" fontId="19" fillId="0" borderId="119" xfId="22" applyFont="1" applyBorder="1"/>
    <xf numFmtId="38" fontId="19" fillId="0" borderId="34" xfId="22" applyFont="1" applyBorder="1"/>
    <xf numFmtId="38" fontId="19" fillId="0" borderId="120" xfId="22" applyFont="1" applyBorder="1"/>
    <xf numFmtId="38" fontId="19" fillId="0" borderId="27" xfId="22" applyFont="1" applyBorder="1"/>
    <xf numFmtId="38" fontId="19" fillId="0" borderId="28" xfId="22" applyFont="1" applyBorder="1"/>
    <xf numFmtId="0" fontId="19" fillId="0" borderId="49" xfId="21" applyFont="1" applyBorder="1"/>
    <xf numFmtId="0" fontId="19" fillId="0" borderId="50" xfId="21" applyFont="1" applyBorder="1"/>
    <xf numFmtId="0" fontId="19" fillId="0" borderId="51" xfId="21" applyFont="1" applyBorder="1"/>
    <xf numFmtId="38" fontId="19" fillId="0" borderId="121" xfId="22" applyFont="1" applyBorder="1"/>
    <xf numFmtId="38" fontId="19" fillId="0" borderId="52" xfId="22" applyFont="1" applyBorder="1"/>
    <xf numFmtId="38" fontId="19" fillId="0" borderId="53" xfId="22" applyFont="1" applyBorder="1"/>
    <xf numFmtId="0" fontId="19" fillId="0" borderId="18" xfId="21" applyFont="1" applyBorder="1"/>
    <xf numFmtId="38" fontId="19" fillId="0" borderId="91" xfId="22" applyFont="1" applyBorder="1"/>
    <xf numFmtId="38" fontId="19" fillId="0" borderId="59" xfId="22" applyFont="1" applyBorder="1"/>
    <xf numFmtId="38" fontId="19" fillId="0" borderId="60" xfId="22" applyFont="1" applyBorder="1"/>
    <xf numFmtId="0" fontId="19" fillId="0" borderId="19" xfId="21" applyFont="1" applyBorder="1"/>
    <xf numFmtId="0" fontId="19" fillId="0" borderId="16" xfId="21" applyFont="1" applyBorder="1"/>
    <xf numFmtId="0" fontId="19" fillId="0" borderId="17" xfId="21" applyFont="1" applyBorder="1"/>
    <xf numFmtId="38" fontId="19" fillId="0" borderId="92" xfId="22" applyFont="1" applyBorder="1"/>
    <xf numFmtId="38" fontId="19" fillId="0" borderId="24" xfId="22" applyFont="1" applyBorder="1"/>
    <xf numFmtId="38" fontId="19" fillId="0" borderId="25" xfId="22" applyFont="1" applyBorder="1"/>
    <xf numFmtId="0" fontId="19" fillId="0" borderId="8" xfId="21" applyFont="1" applyBorder="1"/>
    <xf numFmtId="0" fontId="19" fillId="0" borderId="76" xfId="21" applyFont="1" applyBorder="1"/>
    <xf numFmtId="0" fontId="19" fillId="0" borderId="62" xfId="21" applyFont="1" applyBorder="1"/>
    <xf numFmtId="0" fontId="19" fillId="0" borderId="63" xfId="21" applyFont="1" applyBorder="1"/>
    <xf numFmtId="38" fontId="19" fillId="0" borderId="122" xfId="22" applyFont="1" applyBorder="1"/>
    <xf numFmtId="38" fontId="19" fillId="0" borderId="64" xfId="22" applyFont="1" applyBorder="1"/>
    <xf numFmtId="38" fontId="19" fillId="0" borderId="65" xfId="22" applyFont="1" applyBorder="1"/>
    <xf numFmtId="0" fontId="19" fillId="0" borderId="0" xfId="21" applyFont="1" applyBorder="1" applyAlignment="1">
      <alignment horizontal="center"/>
    </xf>
    <xf numFmtId="38" fontId="19" fillId="0" borderId="0" xfId="22" applyFont="1" applyBorder="1"/>
    <xf numFmtId="38" fontId="19" fillId="0" borderId="0" xfId="21" applyNumberFormat="1" applyFont="1" applyBorder="1" applyAlignment="1">
      <alignment horizontal="right"/>
    </xf>
    <xf numFmtId="0" fontId="18" fillId="0" borderId="0" xfId="21" applyFont="1" applyAlignment="1">
      <alignment horizontal="center"/>
    </xf>
    <xf numFmtId="0" fontId="19" fillId="0" borderId="41" xfId="21" applyFont="1" applyBorder="1"/>
    <xf numFmtId="38" fontId="19" fillId="0" borderId="27" xfId="21" applyNumberFormat="1" applyFont="1" applyBorder="1"/>
    <xf numFmtId="38" fontId="19" fillId="0" borderId="28" xfId="21" applyNumberFormat="1" applyFont="1" applyBorder="1"/>
    <xf numFmtId="0" fontId="19" fillId="0" borderId="83" xfId="21" applyFont="1" applyBorder="1"/>
    <xf numFmtId="0" fontId="19" fillId="0" borderId="124" xfId="21" applyFont="1" applyBorder="1"/>
    <xf numFmtId="0" fontId="19" fillId="0" borderId="125" xfId="21" applyFont="1" applyBorder="1"/>
    <xf numFmtId="0" fontId="19" fillId="0" borderId="69" xfId="21" applyFont="1" applyBorder="1"/>
    <xf numFmtId="0" fontId="19" fillId="0" borderId="70" xfId="21" applyFont="1" applyBorder="1"/>
    <xf numFmtId="38" fontId="19" fillId="0" borderId="71" xfId="22" applyFont="1" applyBorder="1"/>
    <xf numFmtId="38" fontId="19" fillId="0" borderId="72" xfId="22" applyFont="1" applyBorder="1"/>
    <xf numFmtId="0" fontId="19" fillId="0" borderId="75" xfId="21" applyFont="1" applyBorder="1"/>
    <xf numFmtId="0" fontId="19" fillId="0" borderId="18" xfId="21" quotePrefix="1" applyFont="1" applyBorder="1" applyAlignment="1">
      <alignment horizontal="left"/>
    </xf>
    <xf numFmtId="0" fontId="19" fillId="0" borderId="2" xfId="21" applyFont="1" applyBorder="1"/>
    <xf numFmtId="0" fontId="19" fillId="0" borderId="126" xfId="21" applyFont="1" applyBorder="1"/>
    <xf numFmtId="0" fontId="18" fillId="0" borderId="0" xfId="21" applyFont="1"/>
    <xf numFmtId="0" fontId="36" fillId="2" borderId="127" xfId="21" applyFont="1" applyFill="1" applyBorder="1"/>
    <xf numFmtId="0" fontId="36" fillId="0" borderId="0" xfId="21" applyFont="1" applyFill="1" applyBorder="1" applyAlignment="1">
      <alignment horizontal="center"/>
    </xf>
    <xf numFmtId="0" fontId="19" fillId="0" borderId="35" xfId="21" applyFont="1" applyBorder="1"/>
    <xf numFmtId="0" fontId="19" fillId="0" borderId="81" xfId="21" applyFont="1" applyBorder="1"/>
    <xf numFmtId="0" fontId="19" fillId="0" borderId="82" xfId="21" applyFont="1" applyBorder="1"/>
    <xf numFmtId="38" fontId="19" fillId="0" borderId="128" xfId="22" applyFont="1" applyBorder="1"/>
    <xf numFmtId="38" fontId="19" fillId="0" borderId="79" xfId="22" applyFont="1" applyBorder="1"/>
    <xf numFmtId="0" fontId="19" fillId="0" borderId="37" xfId="21" applyFont="1" applyBorder="1"/>
    <xf numFmtId="0" fontId="19" fillId="0" borderId="86" xfId="21" applyFont="1" applyBorder="1"/>
    <xf numFmtId="0" fontId="19" fillId="0" borderId="87" xfId="21" applyFont="1" applyBorder="1"/>
    <xf numFmtId="0" fontId="19" fillId="0" borderId="88" xfId="21" applyFont="1" applyBorder="1"/>
    <xf numFmtId="38" fontId="19" fillId="0" borderId="129" xfId="22" applyFont="1" applyBorder="1"/>
    <xf numFmtId="38" fontId="19" fillId="0" borderId="89" xfId="22" applyFont="1" applyBorder="1"/>
    <xf numFmtId="38" fontId="19" fillId="0" borderId="90" xfId="22" applyFont="1" applyBorder="1"/>
    <xf numFmtId="179" fontId="19" fillId="0" borderId="0" xfId="21" applyNumberFormat="1" applyFont="1" applyBorder="1"/>
    <xf numFmtId="0" fontId="19" fillId="0" borderId="77" xfId="21" applyFont="1" applyBorder="1"/>
    <xf numFmtId="0" fontId="19" fillId="0" borderId="78" xfId="21" applyFont="1" applyBorder="1"/>
    <xf numFmtId="40" fontId="19" fillId="0" borderId="128" xfId="22" applyNumberFormat="1" applyFont="1" applyBorder="1"/>
    <xf numFmtId="40" fontId="19" fillId="0" borderId="79" xfId="22" applyNumberFormat="1" applyFont="1" applyBorder="1"/>
    <xf numFmtId="180" fontId="19" fillId="0" borderId="0" xfId="21" applyNumberFormat="1" applyFont="1" applyBorder="1"/>
    <xf numFmtId="40" fontId="19" fillId="0" borderId="111" xfId="22" applyNumberFormat="1" applyFont="1" applyBorder="1"/>
    <xf numFmtId="40" fontId="19" fillId="0" borderId="45" xfId="22" applyNumberFormat="1" applyFont="1" applyBorder="1"/>
    <xf numFmtId="40" fontId="19" fillId="0" borderId="30" xfId="22" applyNumberFormat="1" applyFont="1" applyBorder="1"/>
    <xf numFmtId="40" fontId="19" fillId="0" borderId="0" xfId="21" applyNumberFormat="1" applyFont="1" applyBorder="1"/>
    <xf numFmtId="0" fontId="19" fillId="0" borderId="131" xfId="21" applyFont="1" applyBorder="1"/>
    <xf numFmtId="0" fontId="19" fillId="0" borderId="96" xfId="21" applyFont="1" applyBorder="1"/>
    <xf numFmtId="0" fontId="19" fillId="0" borderId="132" xfId="21" applyFont="1" applyBorder="1"/>
    <xf numFmtId="38" fontId="19" fillId="0" borderId="0" xfId="21" applyNumberFormat="1" applyFont="1" applyBorder="1"/>
    <xf numFmtId="0" fontId="27" fillId="0" borderId="0" xfId="21" applyFont="1" applyFill="1" applyBorder="1" applyAlignment="1">
      <alignment horizontal="center" vertical="center" wrapText="1"/>
    </xf>
    <xf numFmtId="0" fontId="19" fillId="0" borderId="0" xfId="21" applyFont="1" applyFill="1" applyBorder="1"/>
    <xf numFmtId="40" fontId="19" fillId="0" borderId="0" xfId="22" applyNumberFormat="1" applyFont="1" applyFill="1" applyBorder="1"/>
    <xf numFmtId="0" fontId="19" fillId="0" borderId="0" xfId="21" applyFont="1" applyFill="1"/>
    <xf numFmtId="38" fontId="19" fillId="0" borderId="0" xfId="21" applyNumberFormat="1" applyFont="1" applyFill="1" applyBorder="1"/>
    <xf numFmtId="0" fontId="38" fillId="0" borderId="0" xfId="21" quotePrefix="1" applyFont="1" applyBorder="1" applyAlignment="1">
      <alignment horizontal="left"/>
    </xf>
    <xf numFmtId="0" fontId="39" fillId="2" borderId="109" xfId="21" applyFont="1" applyFill="1" applyBorder="1" applyAlignment="1">
      <alignment horizontal="center" vertical="center"/>
    </xf>
    <xf numFmtId="0" fontId="24" fillId="0" borderId="0" xfId="21" applyFont="1" applyAlignment="1">
      <alignment vertical="center"/>
    </xf>
    <xf numFmtId="9" fontId="19" fillId="0" borderId="74" xfId="21" applyNumberFormat="1" applyFont="1" applyBorder="1"/>
    <xf numFmtId="38" fontId="19" fillId="0" borderId="133" xfId="12" applyFont="1" applyFill="1" applyBorder="1"/>
    <xf numFmtId="38" fontId="19" fillId="0" borderId="33" xfId="12" applyFont="1" applyFill="1" applyBorder="1"/>
    <xf numFmtId="0" fontId="19" fillId="0" borderId="79" xfId="12" applyNumberFormat="1" applyFont="1" applyFill="1" applyBorder="1" applyAlignment="1">
      <alignment horizontal="left" vertical="center"/>
    </xf>
    <xf numFmtId="3" fontId="19" fillId="0" borderId="136" xfId="12" applyNumberFormat="1" applyFont="1" applyFill="1" applyBorder="1" applyAlignment="1">
      <alignment horizontal="center"/>
    </xf>
    <xf numFmtId="3" fontId="19" fillId="0" borderId="85" xfId="12" applyNumberFormat="1" applyFont="1" applyFill="1" applyBorder="1" applyAlignment="1">
      <alignment horizontal="center"/>
    </xf>
    <xf numFmtId="38" fontId="19" fillId="0" borderId="44" xfId="12" applyFont="1" applyFill="1" applyBorder="1"/>
    <xf numFmtId="38" fontId="19" fillId="0" borderId="29" xfId="12" applyFont="1" applyFill="1" applyBorder="1"/>
    <xf numFmtId="38" fontId="19" fillId="0" borderId="134" xfId="12" applyFont="1" applyFill="1" applyBorder="1"/>
    <xf numFmtId="38" fontId="19" fillId="0" borderId="85" xfId="12" applyFont="1" applyFill="1" applyBorder="1"/>
    <xf numFmtId="38" fontId="19" fillId="0" borderId="135" xfId="12" applyFont="1" applyFill="1" applyBorder="1"/>
    <xf numFmtId="38" fontId="19" fillId="0" borderId="137" xfId="12" applyFont="1" applyFill="1" applyBorder="1"/>
    <xf numFmtId="0" fontId="19" fillId="0" borderId="119" xfId="21" applyFont="1" applyBorder="1"/>
    <xf numFmtId="38" fontId="24" fillId="0" borderId="0" xfId="12" applyFont="1" applyFill="1" applyBorder="1" applyAlignment="1">
      <alignment vertical="center"/>
    </xf>
    <xf numFmtId="49" fontId="20" fillId="0" borderId="0" xfId="17" applyNumberFormat="1" applyFont="1" applyAlignment="1">
      <alignment vertical="center"/>
    </xf>
    <xf numFmtId="49" fontId="21" fillId="0" borderId="0" xfId="17" applyNumberFormat="1" applyFont="1" applyAlignment="1">
      <alignment horizontal="left" vertical="center"/>
    </xf>
    <xf numFmtId="49" fontId="22" fillId="0" borderId="0" xfId="17" applyNumberFormat="1" applyFont="1" applyAlignment="1">
      <alignment horizontal="right" vertical="center"/>
    </xf>
    <xf numFmtId="49" fontId="21" fillId="0" borderId="0" xfId="17" applyNumberFormat="1" applyFont="1">
      <alignment vertical="center"/>
    </xf>
    <xf numFmtId="49" fontId="20" fillId="0" borderId="0" xfId="17" applyNumberFormat="1" applyFont="1">
      <alignment vertical="center"/>
    </xf>
    <xf numFmtId="49" fontId="21" fillId="0" borderId="0" xfId="17" applyNumberFormat="1" applyFont="1" applyAlignment="1">
      <alignment vertical="center"/>
    </xf>
    <xf numFmtId="49" fontId="23" fillId="0" borderId="0" xfId="17" applyNumberFormat="1" applyFont="1" applyAlignment="1">
      <alignment vertical="center"/>
    </xf>
    <xf numFmtId="49" fontId="23" fillId="0" borderId="0" xfId="17" applyNumberFormat="1" applyFont="1">
      <alignment vertical="center"/>
    </xf>
    <xf numFmtId="49" fontId="23" fillId="0" borderId="0" xfId="17" applyNumberFormat="1" applyFont="1" applyAlignment="1">
      <alignment horizontal="left" vertical="center"/>
    </xf>
    <xf numFmtId="49" fontId="24" fillId="0" borderId="19" xfId="17" applyNumberFormat="1" applyFont="1" applyBorder="1" applyAlignment="1">
      <alignment horizontal="center" vertical="center"/>
    </xf>
    <xf numFmtId="49" fontId="19" fillId="0" borderId="19" xfId="17" applyNumberFormat="1" applyFont="1" applyBorder="1" applyAlignment="1">
      <alignment horizontal="left" vertical="center"/>
    </xf>
    <xf numFmtId="49" fontId="19" fillId="0" borderId="19" xfId="17" applyNumberFormat="1" applyFont="1" applyBorder="1" applyAlignment="1">
      <alignment vertical="center" wrapText="1"/>
    </xf>
    <xf numFmtId="49" fontId="10" fillId="0" borderId="0" xfId="17" applyNumberFormat="1" applyFont="1">
      <alignment vertical="center"/>
    </xf>
    <xf numFmtId="0" fontId="31" fillId="0" borderId="0" xfId="21" applyFont="1" applyAlignment="1">
      <alignment horizontal="left"/>
    </xf>
    <xf numFmtId="0" fontId="30" fillId="0" borderId="0" xfId="0" applyFont="1" applyFill="1" applyAlignment="1"/>
    <xf numFmtId="40" fontId="19" fillId="0" borderId="129" xfId="22" applyNumberFormat="1" applyFont="1" applyBorder="1"/>
    <xf numFmtId="40" fontId="19" fillId="0" borderId="90" xfId="22" applyNumberFormat="1" applyFont="1" applyBorder="1"/>
    <xf numFmtId="0" fontId="22" fillId="0" borderId="15" xfId="0" applyFont="1" applyFill="1" applyBorder="1" applyAlignment="1">
      <alignment vertical="center" wrapText="1"/>
    </xf>
    <xf numFmtId="0" fontId="22" fillId="0" borderId="18" xfId="0" applyFont="1" applyFill="1" applyBorder="1" applyAlignment="1">
      <alignment vertical="center" wrapText="1"/>
    </xf>
    <xf numFmtId="0" fontId="19" fillId="0" borderId="107" xfId="12" applyNumberFormat="1" applyFont="1" applyFill="1" applyBorder="1" applyAlignment="1">
      <alignment horizontal="center" vertical="center"/>
    </xf>
    <xf numFmtId="0" fontId="19" fillId="0" borderId="79" xfId="12" applyNumberFormat="1" applyFont="1" applyFill="1" applyBorder="1" applyAlignment="1">
      <alignment horizontal="center" vertical="center"/>
    </xf>
    <xf numFmtId="0" fontId="17" fillId="0" borderId="0" xfId="0" applyFont="1" applyFill="1"/>
    <xf numFmtId="49" fontId="26" fillId="0" borderId="0" xfId="17" applyNumberFormat="1" applyFont="1" applyAlignment="1">
      <alignment vertical="center"/>
    </xf>
    <xf numFmtId="49" fontId="21" fillId="0" borderId="0" xfId="17" applyNumberFormat="1" applyFont="1" applyAlignment="1">
      <alignment horizontal="center" vertical="center"/>
    </xf>
    <xf numFmtId="49" fontId="41" fillId="0" borderId="0" xfId="17" applyNumberFormat="1" applyFont="1">
      <alignment vertical="center"/>
    </xf>
    <xf numFmtId="49" fontId="20" fillId="0" borderId="0" xfId="17" applyNumberFormat="1" applyFont="1" applyAlignment="1">
      <alignment horizontal="center" vertical="center"/>
    </xf>
    <xf numFmtId="49" fontId="42" fillId="0" borderId="18" xfId="17" applyNumberFormat="1" applyFont="1" applyBorder="1" applyAlignment="1">
      <alignment horizontal="center" vertical="center"/>
    </xf>
    <xf numFmtId="49" fontId="32" fillId="0" borderId="0" xfId="17" applyNumberFormat="1" applyFont="1">
      <alignment vertical="center"/>
    </xf>
    <xf numFmtId="0" fontId="26" fillId="5" borderId="0" xfId="23" applyFont="1" applyFill="1" applyAlignment="1">
      <alignment vertical="top"/>
    </xf>
    <xf numFmtId="0" fontId="26" fillId="5" borderId="0" xfId="23" applyFont="1" applyFill="1" applyAlignment="1">
      <alignment horizontal="center" vertical="top"/>
    </xf>
    <xf numFmtId="0" fontId="26" fillId="5" borderId="0" xfId="23" applyFont="1" applyFill="1" applyAlignment="1">
      <alignment horizontal="left" vertical="top" wrapText="1"/>
    </xf>
    <xf numFmtId="0" fontId="26" fillId="5" borderId="0" xfId="23" applyFont="1" applyFill="1" applyBorder="1" applyAlignment="1">
      <alignment horizontal="center" vertical="top"/>
    </xf>
    <xf numFmtId="0" fontId="23" fillId="5" borderId="0" xfId="23" applyFont="1" applyFill="1" applyAlignment="1">
      <alignment vertical="top"/>
    </xf>
    <xf numFmtId="0" fontId="32" fillId="5" borderId="0" xfId="23" applyFont="1" applyFill="1" applyAlignment="1">
      <alignment horizontal="center" vertical="top"/>
    </xf>
    <xf numFmtId="0" fontId="23" fillId="5" borderId="0" xfId="23" applyFont="1" applyFill="1" applyAlignment="1">
      <alignment horizontal="center" vertical="top"/>
    </xf>
    <xf numFmtId="0" fontId="32" fillId="5" borderId="0" xfId="23" applyFont="1" applyFill="1" applyAlignment="1">
      <alignment vertical="top"/>
    </xf>
    <xf numFmtId="0" fontId="26" fillId="5" borderId="0" xfId="23" applyFont="1" applyFill="1" applyBorder="1" applyAlignment="1">
      <alignment vertical="top"/>
    </xf>
    <xf numFmtId="181" fontId="26" fillId="5" borderId="0" xfId="20" applyNumberFormat="1" applyFont="1" applyFill="1" applyBorder="1" applyAlignment="1">
      <alignment horizontal="right" vertical="top"/>
    </xf>
    <xf numFmtId="10" fontId="26" fillId="5" borderId="0" xfId="24" applyNumberFormat="1" applyFont="1" applyFill="1" applyBorder="1" applyAlignment="1">
      <alignment horizontal="right" vertical="top"/>
    </xf>
    <xf numFmtId="0" fontId="26" fillId="5" borderId="0" xfId="23" applyFont="1" applyFill="1" applyAlignment="1">
      <alignment vertical="center"/>
    </xf>
    <xf numFmtId="0" fontId="26" fillId="5" borderId="0" xfId="23" applyFont="1" applyFill="1" applyBorder="1" applyAlignment="1">
      <alignment vertical="center"/>
    </xf>
    <xf numFmtId="181" fontId="26" fillId="5" borderId="0" xfId="20" applyNumberFormat="1" applyFont="1" applyFill="1" applyBorder="1" applyAlignment="1">
      <alignment horizontal="right" vertical="center"/>
    </xf>
    <xf numFmtId="10" fontId="26" fillId="5" borderId="0" xfId="24" applyNumberFormat="1" applyFont="1" applyFill="1" applyBorder="1" applyAlignment="1">
      <alignment horizontal="right" vertical="center"/>
    </xf>
    <xf numFmtId="0" fontId="26" fillId="5" borderId="19" xfId="23" applyFont="1" applyFill="1" applyBorder="1" applyAlignment="1">
      <alignment horizontal="center" vertical="center" wrapText="1"/>
    </xf>
    <xf numFmtId="0" fontId="26" fillId="5" borderId="19" xfId="23" applyFont="1" applyFill="1" applyBorder="1" applyAlignment="1">
      <alignment horizontal="center" vertical="center"/>
    </xf>
    <xf numFmtId="0" fontId="26" fillId="5" borderId="18" xfId="23" applyFont="1" applyFill="1" applyBorder="1" applyAlignment="1">
      <alignment horizontal="center" vertical="center"/>
    </xf>
    <xf numFmtId="0" fontId="26" fillId="5" borderId="16" xfId="23" applyFont="1" applyFill="1" applyBorder="1" applyAlignment="1">
      <alignment horizontal="center" vertical="center"/>
    </xf>
    <xf numFmtId="0" fontId="26" fillId="5" borderId="18" xfId="23" applyFont="1" applyFill="1" applyBorder="1" applyAlignment="1">
      <alignment horizontal="center" vertical="center" wrapText="1"/>
    </xf>
    <xf numFmtId="0" fontId="26" fillId="5" borderId="12" xfId="23" applyFont="1" applyFill="1" applyBorder="1" applyAlignment="1">
      <alignment horizontal="center" vertical="center"/>
    </xf>
    <xf numFmtId="10" fontId="26" fillId="5" borderId="0" xfId="20" applyNumberFormat="1" applyFont="1" applyFill="1" applyBorder="1" applyAlignment="1">
      <alignment horizontal="right" vertical="center"/>
    </xf>
    <xf numFmtId="0" fontId="26" fillId="5" borderId="0" xfId="23" applyFont="1" applyFill="1" applyAlignment="1">
      <alignment horizontal="right" vertical="center"/>
    </xf>
    <xf numFmtId="0" fontId="26" fillId="5" borderId="0" xfId="23" applyFont="1" applyFill="1" applyAlignment="1">
      <alignment horizontal="center" vertical="center"/>
    </xf>
    <xf numFmtId="181" fontId="26" fillId="5" borderId="49" xfId="20" applyNumberFormat="1" applyFont="1" applyFill="1" applyBorder="1" applyAlignment="1">
      <alignment horizontal="right" vertical="center"/>
    </xf>
    <xf numFmtId="0" fontId="26" fillId="5" borderId="51" xfId="23" applyFont="1" applyFill="1" applyBorder="1" applyAlignment="1">
      <alignment vertical="center" wrapText="1"/>
    </xf>
    <xf numFmtId="0" fontId="26" fillId="5" borderId="51" xfId="23" applyFont="1" applyFill="1" applyBorder="1" applyAlignment="1">
      <alignment vertical="center"/>
    </xf>
    <xf numFmtId="0" fontId="26" fillId="5" borderId="49" xfId="23" applyFont="1" applyFill="1" applyBorder="1" applyAlignment="1">
      <alignment vertical="center" wrapText="1"/>
    </xf>
    <xf numFmtId="181" fontId="26" fillId="5" borderId="19" xfId="20" applyNumberFormat="1" applyFont="1" applyFill="1" applyBorder="1" applyAlignment="1">
      <alignment horizontal="right" vertical="center"/>
    </xf>
    <xf numFmtId="0" fontId="26" fillId="5" borderId="19" xfId="23" applyFont="1" applyFill="1" applyBorder="1" applyAlignment="1">
      <alignment vertical="center" wrapText="1"/>
    </xf>
    <xf numFmtId="0" fontId="26" fillId="5" borderId="17" xfId="23" applyFont="1" applyFill="1" applyBorder="1" applyAlignment="1">
      <alignment vertical="center"/>
    </xf>
    <xf numFmtId="3" fontId="26" fillId="5" borderId="0" xfId="20" applyNumberFormat="1" applyFont="1" applyFill="1" applyAlignment="1">
      <alignment horizontal="right" vertical="center"/>
    </xf>
    <xf numFmtId="0" fontId="26" fillId="5" borderId="0" xfId="23" applyFont="1" applyFill="1" applyAlignment="1">
      <alignment horizontal="left" vertical="top"/>
    </xf>
    <xf numFmtId="0" fontId="32" fillId="0" borderId="0" xfId="21" applyFont="1"/>
    <xf numFmtId="0" fontId="32" fillId="0" borderId="0" xfId="21" quotePrefix="1" applyFont="1" applyBorder="1" applyAlignment="1">
      <alignment horizontal="left"/>
    </xf>
    <xf numFmtId="49" fontId="42" fillId="6" borderId="19" xfId="17" applyNumberFormat="1" applyFont="1" applyFill="1" applyBorder="1" applyAlignment="1">
      <alignment horizontal="center" vertical="center"/>
    </xf>
    <xf numFmtId="0" fontId="26" fillId="5" borderId="18" xfId="23" applyFont="1" applyFill="1" applyBorder="1" applyAlignment="1">
      <alignment vertical="center" wrapText="1"/>
    </xf>
    <xf numFmtId="0" fontId="26" fillId="5" borderId="14" xfId="23" applyFont="1" applyFill="1" applyBorder="1" applyAlignment="1">
      <alignment vertical="center"/>
    </xf>
    <xf numFmtId="0" fontId="26" fillId="5" borderId="10" xfId="23" applyFont="1" applyFill="1" applyBorder="1" applyAlignment="1">
      <alignment vertical="center" wrapText="1"/>
    </xf>
    <xf numFmtId="181" fontId="26" fillId="5" borderId="18" xfId="20" applyNumberFormat="1" applyFont="1" applyFill="1" applyBorder="1" applyAlignment="1">
      <alignment horizontal="right" vertical="center"/>
    </xf>
    <xf numFmtId="49" fontId="10" fillId="0" borderId="0" xfId="17" applyNumberFormat="1" applyFont="1" applyAlignment="1">
      <alignment horizontal="right" vertical="center"/>
    </xf>
    <xf numFmtId="0" fontId="47" fillId="0" borderId="0" xfId="28" applyFont="1" applyFill="1" applyBorder="1" applyAlignment="1"/>
    <xf numFmtId="38" fontId="47" fillId="0" borderId="0" xfId="29" applyFont="1" applyFill="1" applyBorder="1" applyAlignment="1"/>
    <xf numFmtId="0" fontId="47" fillId="0" borderId="0" xfId="28" applyFont="1" applyFill="1" applyBorder="1" applyAlignment="1">
      <alignment horizontal="left" shrinkToFit="1"/>
    </xf>
    <xf numFmtId="0" fontId="47" fillId="0" borderId="0" xfId="28" applyFont="1" applyFill="1" applyBorder="1" applyAlignment="1">
      <alignment horizontal="left" indent="1"/>
    </xf>
    <xf numFmtId="0" fontId="38" fillId="0" borderId="0" xfId="28" applyFont="1" applyFill="1" applyBorder="1" applyAlignment="1">
      <alignment horizontal="left" indent="1"/>
    </xf>
    <xf numFmtId="38" fontId="47" fillId="0" borderId="0" xfId="29" applyFont="1" applyFill="1" applyBorder="1" applyAlignment="1">
      <alignment vertical="center"/>
    </xf>
    <xf numFmtId="0" fontId="47" fillId="0" borderId="0" xfId="28" applyFont="1" applyFill="1" applyBorder="1" applyAlignment="1">
      <alignment vertical="center"/>
    </xf>
    <xf numFmtId="0" fontId="47" fillId="0" borderId="0" xfId="28" applyFont="1" applyFill="1" applyBorder="1" applyAlignment="1">
      <alignment horizontal="left" vertical="center" shrinkToFit="1"/>
    </xf>
    <xf numFmtId="0" fontId="38" fillId="0" borderId="0" xfId="28" applyFont="1" applyFill="1" applyBorder="1" applyAlignment="1">
      <alignment horizontal="left" vertical="center" indent="1"/>
    </xf>
    <xf numFmtId="0" fontId="47" fillId="0" borderId="0" xfId="28" applyFont="1" applyAlignment="1">
      <alignment shrinkToFit="1"/>
    </xf>
    <xf numFmtId="0" fontId="47" fillId="0" borderId="0" xfId="28" applyFont="1" applyBorder="1" applyAlignment="1"/>
    <xf numFmtId="0" fontId="47" fillId="0" borderId="0" xfId="28" applyFont="1" applyAlignment="1"/>
    <xf numFmtId="38" fontId="47" fillId="0" borderId="154" xfId="29" applyFont="1" applyFill="1" applyBorder="1" applyAlignment="1">
      <alignment horizontal="left"/>
    </xf>
    <xf numFmtId="0" fontId="47" fillId="0" borderId="11" xfId="28" applyFont="1" applyFill="1" applyBorder="1" applyAlignment="1">
      <alignment horizontal="left"/>
    </xf>
    <xf numFmtId="183" fontId="47" fillId="0" borderId="153" xfId="29" applyNumberFormat="1" applyFont="1" applyFill="1" applyBorder="1" applyAlignment="1">
      <alignment horizontal="left"/>
    </xf>
    <xf numFmtId="183" fontId="48" fillId="0" borderId="152" xfId="28" applyNumberFormat="1" applyFont="1" applyFill="1" applyBorder="1" applyAlignment="1">
      <alignment horizontal="right" shrinkToFit="1"/>
    </xf>
    <xf numFmtId="0" fontId="47" fillId="0" borderId="152" xfId="28" applyFont="1" applyBorder="1" applyAlignment="1">
      <alignment horizontal="justify" vertical="center" shrinkToFit="1"/>
    </xf>
    <xf numFmtId="38" fontId="47" fillId="0" borderId="9" xfId="29" applyFont="1" applyFill="1" applyBorder="1" applyAlignment="1">
      <alignment horizontal="left"/>
    </xf>
    <xf numFmtId="0" fontId="47" fillId="0" borderId="8" xfId="28" applyFont="1" applyFill="1" applyBorder="1" applyAlignment="1">
      <alignment horizontal="left"/>
    </xf>
    <xf numFmtId="0" fontId="47" fillId="0" borderId="8" xfId="28" applyFont="1" applyFill="1" applyBorder="1" applyAlignment="1">
      <alignment horizontal="left" shrinkToFit="1"/>
    </xf>
    <xf numFmtId="183" fontId="47" fillId="0" borderId="151" xfId="29" applyNumberFormat="1" applyFont="1" applyFill="1" applyBorder="1" applyAlignment="1">
      <alignment horizontal="left"/>
    </xf>
    <xf numFmtId="183" fontId="48" fillId="0" borderId="150" xfId="28" applyNumberFormat="1" applyFont="1" applyFill="1" applyBorder="1" applyAlignment="1">
      <alignment horizontal="right" shrinkToFit="1"/>
    </xf>
    <xf numFmtId="183" fontId="47" fillId="0" borderId="152" xfId="29" applyNumberFormat="1" applyFont="1" applyFill="1" applyBorder="1" applyAlignment="1">
      <alignment horizontal="left" shrinkToFit="1"/>
    </xf>
    <xf numFmtId="183" fontId="47" fillId="0" borderId="10" xfId="29" applyNumberFormat="1" applyFont="1" applyFill="1" applyBorder="1" applyAlignment="1">
      <alignment horizontal="left" wrapText="1"/>
    </xf>
    <xf numFmtId="183" fontId="48" fillId="0" borderId="20" xfId="28" applyNumberFormat="1" applyFont="1" applyFill="1" applyBorder="1" applyAlignment="1">
      <alignment horizontal="right" shrinkToFit="1"/>
    </xf>
    <xf numFmtId="0" fontId="47" fillId="0" borderId="124" xfId="28" applyFont="1" applyBorder="1" applyAlignment="1">
      <alignment horizontal="justify" vertical="center" shrinkToFit="1"/>
    </xf>
    <xf numFmtId="183" fontId="47" fillId="0" borderId="19" xfId="29" applyNumberFormat="1" applyFont="1" applyFill="1" applyBorder="1" applyAlignment="1">
      <alignment horizontal="left" wrapText="1"/>
    </xf>
    <xf numFmtId="0" fontId="47" fillId="0" borderId="0" xfId="28" applyFont="1" applyFill="1" applyBorder="1" applyAlignment="1">
      <alignment horizontal="center" vertical="center"/>
    </xf>
    <xf numFmtId="38" fontId="47" fillId="0" borderId="0" xfId="29" applyFont="1" applyFill="1" applyBorder="1" applyAlignment="1">
      <alignment horizontal="center" vertical="center"/>
    </xf>
    <xf numFmtId="0" fontId="47" fillId="6" borderId="16" xfId="28" applyFont="1" applyFill="1" applyBorder="1" applyAlignment="1">
      <alignment horizontal="left" vertical="center"/>
    </xf>
    <xf numFmtId="0" fontId="47" fillId="0" borderId="13" xfId="28" applyFont="1" applyFill="1" applyBorder="1" applyAlignment="1">
      <alignment horizontal="center" vertical="center"/>
    </xf>
    <xf numFmtId="0" fontId="47" fillId="0" borderId="13" xfId="28" applyFont="1" applyFill="1" applyBorder="1" applyAlignment="1">
      <alignment horizontal="left" vertical="center" shrinkToFit="1"/>
    </xf>
    <xf numFmtId="38" fontId="47" fillId="0" borderId="0" xfId="29" applyFont="1" applyFill="1" applyBorder="1" applyAlignment="1">
      <alignment horizontal="right" vertical="center"/>
    </xf>
    <xf numFmtId="0" fontId="47" fillId="0" borderId="0" xfId="28" applyFont="1" applyAlignment="1">
      <alignment vertical="center"/>
    </xf>
    <xf numFmtId="0" fontId="47" fillId="0" borderId="0" xfId="28" applyFont="1" applyAlignment="1">
      <alignment horizontal="left" vertical="center" shrinkToFit="1"/>
    </xf>
    <xf numFmtId="0" fontId="47" fillId="0" borderId="0" xfId="28" applyFont="1" applyAlignment="1">
      <alignment horizontal="left" vertical="center" indent="1"/>
    </xf>
    <xf numFmtId="0" fontId="49" fillId="0" borderId="0" xfId="28" applyFont="1" applyFill="1" applyBorder="1" applyAlignment="1">
      <alignment horizontal="center" vertical="center"/>
    </xf>
    <xf numFmtId="0" fontId="47" fillId="0" borderId="150" xfId="28" applyFont="1" applyBorder="1" applyAlignment="1">
      <alignment horizontal="justify" vertical="center" shrinkToFit="1"/>
    </xf>
    <xf numFmtId="183" fontId="48" fillId="0" borderId="124" xfId="28" applyNumberFormat="1" applyFont="1" applyFill="1" applyBorder="1" applyAlignment="1">
      <alignment horizontal="right" shrinkToFit="1"/>
    </xf>
    <xf numFmtId="183" fontId="47" fillId="0" borderId="82" xfId="29" applyNumberFormat="1" applyFont="1" applyFill="1" applyBorder="1" applyAlignment="1">
      <alignment horizontal="left"/>
    </xf>
    <xf numFmtId="183" fontId="47" fillId="0" borderId="17" xfId="29" applyNumberFormat="1" applyFont="1" applyFill="1" applyBorder="1" applyAlignment="1">
      <alignment horizontal="left"/>
    </xf>
    <xf numFmtId="0" fontId="47" fillId="0" borderId="8" xfId="28" applyFont="1" applyBorder="1" applyAlignment="1">
      <alignment horizontal="justify" vertical="center" shrinkToFit="1"/>
    </xf>
    <xf numFmtId="183" fontId="48" fillId="0" borderId="8" xfId="28" applyNumberFormat="1" applyFont="1" applyFill="1" applyBorder="1" applyAlignment="1">
      <alignment horizontal="right" shrinkToFit="1"/>
    </xf>
    <xf numFmtId="183" fontId="47" fillId="0" borderId="9" xfId="29" applyNumberFormat="1" applyFont="1" applyFill="1" applyBorder="1" applyAlignment="1">
      <alignment horizontal="left"/>
    </xf>
    <xf numFmtId="0" fontId="47" fillId="0" borderId="0" xfId="28" applyFont="1" applyFill="1" applyBorder="1" applyAlignment="1">
      <alignment horizontal="left" vertical="center" indent="1"/>
    </xf>
    <xf numFmtId="183" fontId="48" fillId="7" borderId="19" xfId="28" applyNumberFormat="1" applyFont="1" applyFill="1" applyBorder="1" applyAlignment="1">
      <alignment horizontal="right" shrinkToFit="1"/>
    </xf>
    <xf numFmtId="183" fontId="48" fillId="7" borderId="94" xfId="28" applyNumberFormat="1" applyFont="1" applyFill="1" applyBorder="1" applyAlignment="1">
      <alignment horizontal="right" shrinkToFit="1"/>
    </xf>
    <xf numFmtId="183" fontId="48" fillId="7" borderId="152" xfId="28" applyNumberFormat="1" applyFont="1" applyFill="1" applyBorder="1" applyAlignment="1">
      <alignment horizontal="right" shrinkToFit="1"/>
    </xf>
    <xf numFmtId="183" fontId="48" fillId="7" borderId="124" xfId="28" applyNumberFormat="1" applyFont="1" applyFill="1" applyBorder="1" applyAlignment="1">
      <alignment horizontal="right" shrinkToFit="1"/>
    </xf>
    <xf numFmtId="183" fontId="48" fillId="7" borderId="150" xfId="28" applyNumberFormat="1" applyFont="1" applyFill="1" applyBorder="1" applyAlignment="1">
      <alignment horizontal="right" shrinkToFit="1"/>
    </xf>
    <xf numFmtId="0" fontId="47" fillId="0" borderId="8" xfId="28" applyFont="1" applyFill="1" applyBorder="1" applyAlignment="1">
      <alignment horizontal="left" vertical="center" indent="1"/>
    </xf>
    <xf numFmtId="0" fontId="47" fillId="0" borderId="8" xfId="28" applyFont="1" applyFill="1" applyBorder="1" applyAlignment="1">
      <alignment horizontal="center" vertical="center"/>
    </xf>
    <xf numFmtId="38" fontId="47" fillId="0" borderId="8" xfId="29" applyFont="1" applyFill="1" applyBorder="1" applyAlignment="1">
      <alignment horizontal="left"/>
    </xf>
    <xf numFmtId="183" fontId="48" fillId="7" borderId="118" xfId="28" applyNumberFormat="1" applyFont="1" applyFill="1" applyBorder="1" applyAlignment="1">
      <alignment horizontal="right" vertical="center" shrinkToFit="1"/>
    </xf>
    <xf numFmtId="0" fontId="50" fillId="0" borderId="0" xfId="28" applyFont="1">
      <alignment vertical="center"/>
    </xf>
    <xf numFmtId="0" fontId="52" fillId="0" borderId="0" xfId="28" applyFont="1">
      <alignment vertical="center"/>
    </xf>
    <xf numFmtId="0" fontId="50" fillId="0" borderId="0" xfId="28" applyFont="1" applyAlignment="1">
      <alignment horizontal="right" vertical="center"/>
    </xf>
    <xf numFmtId="0" fontId="50" fillId="0" borderId="94" xfId="28" applyFont="1" applyBorder="1">
      <alignment vertical="center"/>
    </xf>
    <xf numFmtId="184" fontId="53" fillId="0" borderId="94" xfId="28" applyNumberFormat="1" applyFont="1" applyBorder="1">
      <alignment vertical="center"/>
    </xf>
    <xf numFmtId="184" fontId="53" fillId="8" borderId="94" xfId="28" applyNumberFormat="1" applyFont="1" applyFill="1" applyBorder="1">
      <alignment vertical="center"/>
    </xf>
    <xf numFmtId="0" fontId="50" fillId="0" borderId="156" xfId="28" applyFont="1" applyBorder="1">
      <alignment vertical="center"/>
    </xf>
    <xf numFmtId="184" fontId="53" fillId="0" borderId="156" xfId="28" applyNumberFormat="1" applyFont="1" applyBorder="1">
      <alignment vertical="center"/>
    </xf>
    <xf numFmtId="184" fontId="53" fillId="8" borderId="156" xfId="28" applyNumberFormat="1" applyFont="1" applyFill="1" applyBorder="1">
      <alignment vertical="center"/>
    </xf>
    <xf numFmtId="0" fontId="50" fillId="0" borderId="18" xfId="28" applyFont="1" applyBorder="1">
      <alignment vertical="center"/>
    </xf>
    <xf numFmtId="0" fontId="50" fillId="0" borderId="157" xfId="28" applyFont="1" applyBorder="1">
      <alignment vertical="center"/>
    </xf>
    <xf numFmtId="184" fontId="53" fillId="0" borderId="157" xfId="28" applyNumberFormat="1" applyFont="1" applyBorder="1">
      <alignment vertical="center"/>
    </xf>
    <xf numFmtId="184" fontId="53" fillId="8" borderId="157" xfId="28" applyNumberFormat="1" applyFont="1" applyFill="1" applyBorder="1">
      <alignment vertical="center"/>
    </xf>
    <xf numFmtId="0" fontId="50" fillId="0" borderId="0" xfId="28" applyFont="1" applyBorder="1">
      <alignment vertical="center"/>
    </xf>
    <xf numFmtId="184" fontId="53" fillId="0" borderId="0" xfId="28" applyNumberFormat="1" applyFont="1" applyFill="1" applyBorder="1">
      <alignment vertical="center"/>
    </xf>
    <xf numFmtId="184" fontId="53" fillId="0" borderId="19" xfId="28" applyNumberFormat="1" applyFont="1" applyFill="1" applyBorder="1">
      <alignment vertical="center"/>
    </xf>
    <xf numFmtId="0" fontId="50" fillId="0" borderId="124" xfId="28" applyFont="1" applyBorder="1">
      <alignment vertical="center"/>
    </xf>
    <xf numFmtId="0" fontId="50" fillId="0" borderId="19" xfId="28" applyFont="1" applyBorder="1">
      <alignment vertical="center"/>
    </xf>
    <xf numFmtId="184" fontId="53" fillId="8" borderId="19" xfId="28" applyNumberFormat="1" applyFont="1" applyFill="1" applyBorder="1">
      <alignment vertical="center"/>
    </xf>
    <xf numFmtId="184" fontId="53" fillId="8" borderId="92" xfId="28" applyNumberFormat="1" applyFont="1" applyFill="1" applyBorder="1" applyAlignment="1">
      <alignment horizontal="center" vertical="center"/>
    </xf>
    <xf numFmtId="184" fontId="53" fillId="8" borderId="23" xfId="28" applyNumberFormat="1" applyFont="1" applyFill="1" applyBorder="1">
      <alignment vertical="center"/>
    </xf>
    <xf numFmtId="185" fontId="53" fillId="8" borderId="23" xfId="28" applyNumberFormat="1" applyFont="1" applyFill="1" applyBorder="1" applyAlignment="1">
      <alignment horizontal="center" vertical="center"/>
    </xf>
    <xf numFmtId="184" fontId="53" fillId="0" borderId="110" xfId="28" applyNumberFormat="1" applyFont="1" applyBorder="1">
      <alignment vertical="center"/>
    </xf>
    <xf numFmtId="184" fontId="53" fillId="8" borderId="138" xfId="28" applyNumberFormat="1" applyFont="1" applyFill="1" applyBorder="1">
      <alignment vertical="center"/>
    </xf>
    <xf numFmtId="185" fontId="53" fillId="8" borderId="138" xfId="28" applyNumberFormat="1" applyFont="1" applyFill="1" applyBorder="1" applyAlignment="1">
      <alignment horizontal="center" vertical="center"/>
    </xf>
    <xf numFmtId="184" fontId="53" fillId="0" borderId="111" xfId="28" applyNumberFormat="1" applyFont="1" applyBorder="1">
      <alignment vertical="center"/>
    </xf>
    <xf numFmtId="184" fontId="53" fillId="8" borderId="31" xfId="28" applyNumberFormat="1" applyFont="1" applyFill="1" applyBorder="1">
      <alignment vertical="center"/>
    </xf>
    <xf numFmtId="185" fontId="53" fillId="8" borderId="31" xfId="28" applyNumberFormat="1" applyFont="1" applyFill="1" applyBorder="1" applyAlignment="1">
      <alignment horizontal="center" vertical="center"/>
    </xf>
    <xf numFmtId="184" fontId="53" fillId="8" borderId="19" xfId="28" applyNumberFormat="1" applyFont="1" applyFill="1" applyBorder="1" applyAlignment="1">
      <alignment horizontal="center" vertical="center"/>
    </xf>
    <xf numFmtId="186" fontId="53" fillId="0" borderId="94" xfId="28" applyNumberFormat="1" applyFont="1" applyBorder="1" applyAlignment="1">
      <alignment vertical="center"/>
    </xf>
    <xf numFmtId="186" fontId="53" fillId="0" borderId="156" xfId="28" applyNumberFormat="1" applyFont="1" applyBorder="1" applyAlignment="1">
      <alignment vertical="center"/>
    </xf>
    <xf numFmtId="186" fontId="53" fillId="0" borderId="157" xfId="28" applyNumberFormat="1" applyFont="1" applyBorder="1" applyAlignment="1">
      <alignment vertical="center"/>
    </xf>
    <xf numFmtId="186" fontId="53" fillId="0" borderId="19" xfId="28" applyNumberFormat="1" applyFont="1" applyFill="1" applyBorder="1" applyAlignment="1">
      <alignment vertical="center"/>
    </xf>
    <xf numFmtId="185" fontId="53" fillId="8" borderId="19" xfId="28" applyNumberFormat="1" applyFont="1" applyFill="1" applyBorder="1" applyAlignment="1">
      <alignment horizontal="center" vertical="center"/>
    </xf>
    <xf numFmtId="0" fontId="50" fillId="0" borderId="159" xfId="28" applyFont="1" applyBorder="1">
      <alignment vertical="center"/>
    </xf>
    <xf numFmtId="184" fontId="53" fillId="0" borderId="159" xfId="28" applyNumberFormat="1" applyFont="1" applyBorder="1">
      <alignment vertical="center"/>
    </xf>
    <xf numFmtId="186" fontId="53" fillId="0" borderId="159" xfId="28" applyNumberFormat="1" applyFont="1" applyBorder="1" applyAlignment="1">
      <alignment vertical="center"/>
    </xf>
    <xf numFmtId="184" fontId="53" fillId="8" borderId="159" xfId="28" applyNumberFormat="1" applyFont="1" applyFill="1" applyBorder="1">
      <alignment vertical="center"/>
    </xf>
    <xf numFmtId="184" fontId="53" fillId="8" borderId="160" xfId="28" applyNumberFormat="1" applyFont="1" applyFill="1" applyBorder="1">
      <alignment vertical="center"/>
    </xf>
    <xf numFmtId="0" fontId="50" fillId="0" borderId="160" xfId="28" applyFont="1" applyBorder="1">
      <alignment vertical="center"/>
    </xf>
    <xf numFmtId="0" fontId="23" fillId="0" borderId="0" xfId="21"/>
    <xf numFmtId="0" fontId="3" fillId="0" borderId="0" xfId="30" applyAlignment="1"/>
    <xf numFmtId="0" fontId="22" fillId="0" borderId="0" xfId="21" applyFont="1"/>
    <xf numFmtId="0" fontId="22" fillId="0" borderId="0" xfId="21" applyFont="1" applyBorder="1"/>
    <xf numFmtId="38" fontId="54" fillId="0" borderId="0" xfId="20" applyFont="1" applyFill="1"/>
    <xf numFmtId="0" fontId="22" fillId="0" borderId="15" xfId="21" applyFont="1" applyBorder="1"/>
    <xf numFmtId="0" fontId="22" fillId="0" borderId="19" xfId="30" applyFont="1" applyBorder="1" applyAlignment="1">
      <alignment horizontal="right" wrapText="1"/>
    </xf>
    <xf numFmtId="0" fontId="22" fillId="0" borderId="19" xfId="21" applyFont="1" applyBorder="1"/>
    <xf numFmtId="0" fontId="23" fillId="0" borderId="0" xfId="21" applyFont="1"/>
    <xf numFmtId="0" fontId="23" fillId="0" borderId="0" xfId="30" applyFont="1" applyFill="1" applyAlignment="1"/>
    <xf numFmtId="0" fontId="22" fillId="0" borderId="0" xfId="21" applyFont="1" applyFill="1"/>
    <xf numFmtId="0" fontId="55" fillId="0" borderId="0" xfId="21" applyFont="1" applyFill="1" applyAlignment="1">
      <alignment vertical="top"/>
    </xf>
    <xf numFmtId="0" fontId="3" fillId="0" borderId="0" xfId="30" applyFill="1" applyAlignment="1"/>
    <xf numFmtId="0" fontId="26" fillId="0" borderId="0" xfId="21" applyFont="1" applyFill="1" applyAlignment="1">
      <alignment horizontal="left"/>
    </xf>
    <xf numFmtId="0" fontId="22" fillId="0" borderId="0" xfId="21" applyFont="1" applyBorder="1" applyAlignment="1"/>
    <xf numFmtId="0" fontId="22" fillId="0" borderId="105" xfId="21" applyFont="1" applyBorder="1" applyAlignment="1">
      <alignment horizontal="right" vertical="center"/>
    </xf>
    <xf numFmtId="0" fontId="22" fillId="0" borderId="161" xfId="21" applyFont="1" applyBorder="1" applyAlignment="1">
      <alignment vertical="center"/>
    </xf>
    <xf numFmtId="0" fontId="22" fillId="0" borderId="126" xfId="21" applyFont="1" applyBorder="1" applyAlignment="1">
      <alignment vertical="center"/>
    </xf>
    <xf numFmtId="0" fontId="22" fillId="0" borderId="162" xfId="21" applyFont="1" applyBorder="1" applyAlignment="1">
      <alignment vertical="center"/>
    </xf>
    <xf numFmtId="0" fontId="22" fillId="0" borderId="143" xfId="21" applyFont="1" applyBorder="1"/>
    <xf numFmtId="0" fontId="22" fillId="0" borderId="142" xfId="21" applyFont="1" applyBorder="1"/>
    <xf numFmtId="0" fontId="22" fillId="0" borderId="143" xfId="30" applyFont="1" applyBorder="1" applyAlignment="1">
      <alignment horizontal="right" wrapText="1"/>
    </xf>
    <xf numFmtId="0" fontId="22" fillId="0" borderId="142" xfId="30" applyFont="1" applyBorder="1" applyAlignment="1">
      <alignment horizontal="right" wrapText="1"/>
    </xf>
    <xf numFmtId="0" fontId="22" fillId="0" borderId="106" xfId="21" applyFont="1" applyBorder="1"/>
    <xf numFmtId="0" fontId="22" fillId="0" borderId="147" xfId="21" applyFont="1" applyBorder="1"/>
    <xf numFmtId="0" fontId="22" fillId="0" borderId="170" xfId="21" applyFont="1" applyBorder="1"/>
    <xf numFmtId="0" fontId="22" fillId="0" borderId="171" xfId="21" applyFont="1" applyBorder="1"/>
    <xf numFmtId="0" fontId="22" fillId="0" borderId="172" xfId="21" applyFont="1" applyBorder="1"/>
    <xf numFmtId="0" fontId="23" fillId="0" borderId="0" xfId="21" applyFill="1"/>
    <xf numFmtId="0" fontId="54" fillId="0" borderId="0" xfId="31" applyFont="1" applyFill="1"/>
    <xf numFmtId="0" fontId="22" fillId="0" borderId="0" xfId="21" applyFont="1" applyFill="1" applyBorder="1"/>
    <xf numFmtId="0" fontId="22" fillId="0" borderId="0" xfId="21" applyFont="1" applyFill="1" applyBorder="1" applyAlignment="1">
      <alignment horizontal="center" vertical="center"/>
    </xf>
    <xf numFmtId="184" fontId="53" fillId="0" borderId="124" xfId="28" applyNumberFormat="1" applyFont="1" applyBorder="1">
      <alignment vertical="center"/>
    </xf>
    <xf numFmtId="186" fontId="53" fillId="0" borderId="124" xfId="28" applyNumberFormat="1" applyFont="1" applyBorder="1" applyAlignment="1">
      <alignment vertical="center"/>
    </xf>
    <xf numFmtId="184" fontId="53" fillId="8" borderId="124" xfId="28" applyNumberFormat="1" applyFont="1" applyFill="1" applyBorder="1">
      <alignment vertical="center"/>
    </xf>
    <xf numFmtId="184" fontId="53" fillId="0" borderId="18" xfId="28" applyNumberFormat="1" applyFont="1" applyBorder="1">
      <alignment vertical="center"/>
    </xf>
    <xf numFmtId="186" fontId="53" fillId="0" borderId="18" xfId="28" applyNumberFormat="1" applyFont="1" applyBorder="1" applyAlignment="1">
      <alignment vertical="center"/>
    </xf>
    <xf numFmtId="184" fontId="53" fillId="8" borderId="18" xfId="28" applyNumberFormat="1" applyFont="1" applyFill="1" applyBorder="1">
      <alignment vertical="center"/>
    </xf>
    <xf numFmtId="0" fontId="50" fillId="0" borderId="0" xfId="28" applyFont="1" applyAlignment="1">
      <alignment vertical="center"/>
    </xf>
    <xf numFmtId="49" fontId="21" fillId="0" borderId="0" xfId="17" applyNumberFormat="1" applyFont="1" applyAlignment="1">
      <alignment horizontal="right" vertical="center"/>
    </xf>
    <xf numFmtId="184" fontId="53" fillId="0" borderId="0" xfId="28" applyNumberFormat="1" applyFont="1" applyFill="1" applyBorder="1" applyAlignment="1">
      <alignment horizontal="center" vertical="center"/>
    </xf>
    <xf numFmtId="185" fontId="53" fillId="0" borderId="0" xfId="28" applyNumberFormat="1" applyFont="1" applyFill="1" applyBorder="1" applyAlignment="1">
      <alignment horizontal="center" vertical="center"/>
    </xf>
    <xf numFmtId="0" fontId="26" fillId="6" borderId="15" xfId="23" applyFont="1" applyFill="1" applyBorder="1" applyAlignment="1">
      <alignment horizontal="center" vertical="center"/>
    </xf>
    <xf numFmtId="0" fontId="26" fillId="6" borderId="15" xfId="23" applyFont="1" applyFill="1" applyBorder="1" applyAlignment="1">
      <alignment horizontal="center" vertical="center" wrapText="1"/>
    </xf>
    <xf numFmtId="0" fontId="26" fillId="6" borderId="19" xfId="23" applyFont="1" applyFill="1" applyBorder="1" applyAlignment="1">
      <alignment horizontal="center" vertical="center"/>
    </xf>
    <xf numFmtId="0" fontId="26" fillId="6" borderId="18" xfId="23" applyFont="1" applyFill="1" applyBorder="1" applyAlignment="1">
      <alignment horizontal="center" vertical="center"/>
    </xf>
    <xf numFmtId="0" fontId="23" fillId="6" borderId="165" xfId="30" applyFont="1" applyFill="1" applyBorder="1" applyAlignment="1">
      <alignment horizontal="center" wrapText="1"/>
    </xf>
    <xf numFmtId="0" fontId="23" fillId="6" borderId="166" xfId="30" applyFont="1" applyFill="1" applyBorder="1" applyAlignment="1">
      <alignment horizontal="center" wrapText="1"/>
    </xf>
    <xf numFmtId="3" fontId="19" fillId="6" borderId="79" xfId="12" applyNumberFormat="1" applyFont="1" applyFill="1" applyBorder="1" applyAlignment="1">
      <alignment horizontal="center"/>
    </xf>
    <xf numFmtId="3" fontId="19" fillId="6" borderId="48" xfId="12" applyNumberFormat="1" applyFont="1" applyFill="1" applyBorder="1" applyAlignment="1">
      <alignment horizontal="center"/>
    </xf>
    <xf numFmtId="49" fontId="40" fillId="0" borderId="0" xfId="17" applyNumberFormat="1" applyFont="1" applyBorder="1" applyAlignment="1">
      <alignment horizontal="center" vertical="center"/>
    </xf>
    <xf numFmtId="49" fontId="24" fillId="6" borderId="19" xfId="17" applyNumberFormat="1" applyFont="1" applyFill="1" applyBorder="1" applyAlignment="1">
      <alignment horizontal="center" vertical="center"/>
    </xf>
    <xf numFmtId="49" fontId="18" fillId="6" borderId="19" xfId="17" applyNumberFormat="1" applyFont="1" applyFill="1" applyBorder="1" applyAlignment="1">
      <alignment horizontal="center" vertical="center"/>
    </xf>
    <xf numFmtId="49" fontId="19" fillId="6" borderId="19" xfId="17" applyNumberFormat="1" applyFont="1" applyFill="1" applyBorder="1" applyAlignment="1">
      <alignment horizontal="center" vertical="center"/>
    </xf>
    <xf numFmtId="49" fontId="24" fillId="6" borderId="19" xfId="17" applyNumberFormat="1" applyFont="1" applyFill="1" applyBorder="1" applyAlignment="1">
      <alignment horizontal="center" vertical="center" wrapText="1"/>
    </xf>
    <xf numFmtId="49" fontId="18" fillId="0" borderId="18" xfId="17" applyNumberFormat="1" applyFont="1" applyFill="1" applyBorder="1" applyAlignment="1">
      <alignment vertical="center" shrinkToFit="1"/>
    </xf>
    <xf numFmtId="49" fontId="24" fillId="0" borderId="18" xfId="17" applyNumberFormat="1" applyFont="1" applyFill="1" applyBorder="1" applyAlignment="1">
      <alignment vertical="center" shrinkToFit="1"/>
    </xf>
    <xf numFmtId="49" fontId="24" fillId="0" borderId="18" xfId="17" applyNumberFormat="1" applyFont="1" applyFill="1" applyBorder="1" applyAlignment="1">
      <alignment horizontal="center" vertical="center"/>
    </xf>
    <xf numFmtId="49" fontId="24" fillId="0" borderId="18" xfId="17" quotePrefix="1" applyNumberFormat="1" applyFont="1" applyFill="1" applyBorder="1" applyAlignment="1">
      <alignment horizontal="center" vertical="center"/>
    </xf>
    <xf numFmtId="49" fontId="19" fillId="0" borderId="18" xfId="17" applyNumberFormat="1" applyFont="1" applyFill="1" applyBorder="1" applyAlignment="1">
      <alignment horizontal="left" vertical="center"/>
    </xf>
    <xf numFmtId="49" fontId="19" fillId="0" borderId="18" xfId="17" applyNumberFormat="1" applyFont="1" applyFill="1" applyBorder="1" applyAlignment="1">
      <alignment vertical="center" wrapText="1"/>
    </xf>
    <xf numFmtId="0" fontId="23" fillId="6" borderId="17" xfId="28" applyFont="1" applyFill="1" applyBorder="1" applyAlignment="1">
      <alignment horizontal="center" vertical="center" shrinkToFit="1"/>
    </xf>
    <xf numFmtId="0" fontId="23" fillId="6" borderId="19" xfId="28" applyFont="1" applyFill="1" applyBorder="1" applyAlignment="1">
      <alignment horizontal="center" vertical="center"/>
    </xf>
    <xf numFmtId="38" fontId="23" fillId="6" borderId="19" xfId="29" applyFont="1" applyFill="1" applyBorder="1" applyAlignment="1">
      <alignment horizontal="center" vertical="center"/>
    </xf>
    <xf numFmtId="38" fontId="23" fillId="6" borderId="17" xfId="29" applyFont="1" applyFill="1" applyBorder="1" applyAlignment="1">
      <alignment horizontal="center" vertical="center"/>
    </xf>
    <xf numFmtId="38" fontId="23" fillId="0" borderId="13" xfId="29" applyFont="1" applyFill="1" applyBorder="1" applyAlignment="1">
      <alignment horizontal="right" vertical="center"/>
    </xf>
    <xf numFmtId="0" fontId="23" fillId="0" borderId="0" xfId="28" applyFont="1" applyFill="1" applyBorder="1" applyAlignment="1"/>
    <xf numFmtId="0" fontId="23" fillId="0" borderId="7" xfId="28" applyFont="1" applyFill="1" applyBorder="1" applyAlignment="1">
      <alignment horizontal="left" vertical="center"/>
    </xf>
    <xf numFmtId="0" fontId="23" fillId="0" borderId="7" xfId="28" applyFont="1" applyFill="1" applyBorder="1" applyAlignment="1">
      <alignment horizontal="left"/>
    </xf>
    <xf numFmtId="0" fontId="23" fillId="0" borderId="19" xfId="28" applyFont="1" applyFill="1" applyBorder="1" applyAlignment="1">
      <alignment horizontal="justify" vertical="center" shrinkToFit="1"/>
    </xf>
    <xf numFmtId="0" fontId="23" fillId="0" borderId="19" xfId="28" applyFont="1" applyBorder="1" applyAlignment="1">
      <alignment horizontal="justify" vertical="center" shrinkToFit="1"/>
    </xf>
    <xf numFmtId="49" fontId="41" fillId="0" borderId="0" xfId="17" applyNumberFormat="1" applyFont="1" applyAlignment="1">
      <alignment vertical="center"/>
    </xf>
    <xf numFmtId="49" fontId="61" fillId="0" borderId="0" xfId="17" applyNumberFormat="1" applyFont="1">
      <alignment vertical="center"/>
    </xf>
    <xf numFmtId="49" fontId="42" fillId="6" borderId="15" xfId="17" applyNumberFormat="1" applyFont="1" applyFill="1" applyBorder="1" applyAlignment="1">
      <alignment horizontal="center" vertical="center"/>
    </xf>
    <xf numFmtId="49" fontId="42" fillId="0" borderId="160" xfId="17" applyNumberFormat="1" applyFont="1" applyFill="1" applyBorder="1" applyAlignment="1">
      <alignment horizontal="center" vertical="center"/>
    </xf>
    <xf numFmtId="0" fontId="38" fillId="0" borderId="0" xfId="21" quotePrefix="1" applyFont="1" applyAlignment="1">
      <alignment horizontal="left"/>
    </xf>
    <xf numFmtId="0" fontId="38" fillId="0" borderId="0" xfId="21" applyFont="1" applyBorder="1"/>
    <xf numFmtId="0" fontId="19" fillId="0" borderId="153" xfId="21" applyFont="1" applyBorder="1"/>
    <xf numFmtId="38" fontId="19" fillId="0" borderId="174" xfId="21" applyNumberFormat="1" applyFont="1" applyBorder="1" applyAlignment="1">
      <alignment horizontal="right"/>
    </xf>
    <xf numFmtId="38" fontId="19" fillId="0" borderId="175" xfId="22" applyFont="1" applyBorder="1"/>
    <xf numFmtId="38" fontId="19" fillId="0" borderId="176" xfId="21" applyNumberFormat="1" applyFont="1" applyBorder="1" applyAlignment="1">
      <alignment horizontal="right"/>
    </xf>
    <xf numFmtId="38" fontId="19" fillId="0" borderId="177" xfId="22" applyFont="1" applyBorder="1"/>
    <xf numFmtId="0" fontId="19" fillId="0" borderId="158" xfId="21" applyFont="1" applyBorder="1"/>
    <xf numFmtId="38" fontId="19" fillId="0" borderId="178" xfId="21" applyNumberFormat="1" applyFont="1" applyBorder="1" applyAlignment="1">
      <alignment horizontal="right"/>
    </xf>
    <xf numFmtId="38" fontId="19" fillId="0" borderId="179" xfId="22" applyFont="1" applyBorder="1"/>
    <xf numFmtId="38" fontId="19" fillId="0" borderId="180" xfId="21" applyNumberFormat="1" applyFont="1" applyBorder="1" applyAlignment="1">
      <alignment horizontal="right"/>
    </xf>
    <xf numFmtId="38" fontId="19" fillId="0" borderId="181" xfId="21" applyNumberFormat="1" applyFont="1" applyBorder="1" applyAlignment="1">
      <alignment horizontal="right"/>
    </xf>
    <xf numFmtId="38" fontId="19" fillId="0" borderId="29" xfId="22" applyFont="1" applyBorder="1"/>
    <xf numFmtId="0" fontId="19" fillId="0" borderId="151" xfId="21" applyFont="1" applyBorder="1"/>
    <xf numFmtId="38" fontId="19" fillId="0" borderId="80" xfId="21" applyNumberFormat="1" applyFont="1" applyBorder="1" applyAlignment="1">
      <alignment horizontal="right"/>
    </xf>
    <xf numFmtId="38" fontId="19" fillId="0" borderId="44" xfId="22" applyFont="1" applyBorder="1"/>
    <xf numFmtId="0" fontId="19" fillId="0" borderId="159" xfId="21" applyFont="1" applyBorder="1"/>
    <xf numFmtId="38" fontId="19" fillId="0" borderId="182" xfId="21" applyNumberFormat="1" applyFont="1" applyBorder="1" applyAlignment="1">
      <alignment horizontal="right"/>
    </xf>
    <xf numFmtId="38" fontId="19" fillId="0" borderId="54" xfId="22" applyFont="1" applyBorder="1"/>
    <xf numFmtId="0" fontId="19" fillId="0" borderId="156" xfId="21" applyFont="1" applyBorder="1"/>
    <xf numFmtId="38" fontId="19" fillId="0" borderId="183" xfId="21" applyNumberFormat="1" applyFont="1" applyBorder="1" applyAlignment="1">
      <alignment horizontal="right"/>
    </xf>
    <xf numFmtId="0" fontId="39" fillId="2" borderId="98" xfId="21" applyFont="1" applyFill="1" applyBorder="1" applyAlignment="1">
      <alignment horizontal="center" vertical="center"/>
    </xf>
    <xf numFmtId="0" fontId="39" fillId="2" borderId="109" xfId="21" applyFont="1" applyFill="1" applyBorder="1" applyAlignment="1">
      <alignment vertical="center"/>
    </xf>
    <xf numFmtId="0" fontId="39" fillId="2" borderId="22" xfId="21" applyFont="1" applyFill="1" applyBorder="1" applyAlignment="1">
      <alignment vertical="center"/>
    </xf>
    <xf numFmtId="0" fontId="39" fillId="2" borderId="108" xfId="21" applyFont="1" applyFill="1" applyBorder="1" applyAlignment="1">
      <alignment vertical="center"/>
    </xf>
    <xf numFmtId="38" fontId="19" fillId="0" borderId="174" xfId="22" applyFont="1" applyBorder="1"/>
    <xf numFmtId="0" fontId="19" fillId="0" borderId="173" xfId="21" applyFont="1" applyBorder="1"/>
    <xf numFmtId="38" fontId="19" fillId="0" borderId="184" xfId="22" applyFont="1" applyBorder="1"/>
    <xf numFmtId="38" fontId="19" fillId="0" borderId="185" xfId="21" applyNumberFormat="1" applyFont="1" applyBorder="1" applyAlignment="1">
      <alignment horizontal="right"/>
    </xf>
    <xf numFmtId="38" fontId="19" fillId="0" borderId="186" xfId="21" applyNumberFormat="1" applyFont="1" applyBorder="1" applyAlignment="1">
      <alignment horizontal="right"/>
    </xf>
    <xf numFmtId="38" fontId="19" fillId="0" borderId="187" xfId="21" applyNumberFormat="1" applyFont="1" applyBorder="1" applyAlignment="1">
      <alignment horizontal="right"/>
    </xf>
    <xf numFmtId="9" fontId="19" fillId="0" borderId="0" xfId="21" applyNumberFormat="1" applyFont="1" applyBorder="1"/>
    <xf numFmtId="38" fontId="19" fillId="0" borderId="188" xfId="22" applyFont="1" applyBorder="1"/>
    <xf numFmtId="38" fontId="19" fillId="0" borderId="43" xfId="22" applyFont="1" applyBorder="1"/>
    <xf numFmtId="38" fontId="19" fillId="0" borderId="189" xfId="21" applyNumberFormat="1" applyFont="1" applyBorder="1" applyAlignment="1">
      <alignment horizontal="right"/>
    </xf>
    <xf numFmtId="38" fontId="19" fillId="0" borderId="85" xfId="22" applyFont="1" applyBorder="1"/>
    <xf numFmtId="0" fontId="39" fillId="2" borderId="66" xfId="21" applyFont="1" applyFill="1" applyBorder="1" applyAlignment="1">
      <alignment vertical="center"/>
    </xf>
    <xf numFmtId="38" fontId="19" fillId="0" borderId="190" xfId="22" applyFont="1" applyBorder="1"/>
    <xf numFmtId="38" fontId="19" fillId="0" borderId="191" xfId="22" applyFont="1" applyBorder="1"/>
    <xf numFmtId="0" fontId="19" fillId="0" borderId="192" xfId="21" applyFont="1" applyBorder="1"/>
    <xf numFmtId="0" fontId="19" fillId="0" borderId="134" xfId="21" applyFont="1" applyBorder="1"/>
    <xf numFmtId="9" fontId="19" fillId="0" borderId="56" xfId="21" applyNumberFormat="1" applyFont="1" applyBorder="1"/>
    <xf numFmtId="0" fontId="19" fillId="0" borderId="91" xfId="21" applyFont="1" applyBorder="1"/>
    <xf numFmtId="9" fontId="19" fillId="0" borderId="38" xfId="21" applyNumberFormat="1" applyFont="1" applyBorder="1"/>
    <xf numFmtId="0" fontId="39" fillId="2" borderId="95" xfId="21" applyFont="1" applyFill="1" applyBorder="1" applyAlignment="1">
      <alignment vertical="center"/>
    </xf>
    <xf numFmtId="0" fontId="39" fillId="2" borderId="10" xfId="21" applyFont="1" applyFill="1" applyBorder="1" applyAlignment="1">
      <alignment vertical="center"/>
    </xf>
    <xf numFmtId="0" fontId="39" fillId="2" borderId="0" xfId="21" applyFont="1" applyFill="1" applyBorder="1" applyAlignment="1">
      <alignment vertical="center"/>
    </xf>
    <xf numFmtId="0" fontId="39" fillId="2" borderId="0" xfId="21" applyFont="1" applyFill="1" applyBorder="1" applyAlignment="1">
      <alignment horizontal="center" vertical="center"/>
    </xf>
    <xf numFmtId="0" fontId="39" fillId="2" borderId="141" xfId="21" applyFont="1" applyFill="1" applyBorder="1" applyAlignment="1">
      <alignment horizontal="center" vertical="center"/>
    </xf>
    <xf numFmtId="0" fontId="36" fillId="2" borderId="21" xfId="21" applyFont="1" applyFill="1" applyBorder="1"/>
    <xf numFmtId="0" fontId="36" fillId="2" borderId="11" xfId="21" applyFont="1" applyFill="1" applyBorder="1"/>
    <xf numFmtId="0" fontId="36" fillId="2" borderId="0" xfId="21" applyFont="1" applyFill="1" applyBorder="1"/>
    <xf numFmtId="0" fontId="36" fillId="2" borderId="10" xfId="21" applyFont="1" applyFill="1" applyBorder="1"/>
    <xf numFmtId="0" fontId="56" fillId="0" borderId="0" xfId="28" applyFont="1">
      <alignment vertical="center"/>
    </xf>
    <xf numFmtId="0" fontId="56" fillId="6" borderId="15" xfId="28" applyFont="1" applyFill="1" applyBorder="1" applyAlignment="1">
      <alignment horizontal="center" vertical="center"/>
    </xf>
    <xf numFmtId="0" fontId="56" fillId="6" borderId="120" xfId="28" applyFont="1" applyFill="1" applyBorder="1" applyAlignment="1">
      <alignment horizontal="center" vertical="center"/>
    </xf>
    <xf numFmtId="0" fontId="56" fillId="6" borderId="28" xfId="28" applyFont="1" applyFill="1" applyBorder="1" applyAlignment="1">
      <alignment horizontal="center" vertical="center"/>
    </xf>
    <xf numFmtId="0" fontId="56" fillId="6" borderId="149" xfId="28" applyFont="1" applyFill="1" applyBorder="1" applyAlignment="1">
      <alignment horizontal="center" vertical="center"/>
    </xf>
    <xf numFmtId="0" fontId="56" fillId="6" borderId="149" xfId="28" applyFont="1" applyFill="1" applyBorder="1" applyAlignment="1">
      <alignment horizontal="center" vertical="center" shrinkToFit="1"/>
    </xf>
    <xf numFmtId="0" fontId="56" fillId="6" borderId="20" xfId="28" applyFont="1" applyFill="1" applyBorder="1" applyAlignment="1">
      <alignment horizontal="center" vertical="center"/>
    </xf>
    <xf numFmtId="0" fontId="56" fillId="6" borderId="119" xfId="28" applyFont="1" applyFill="1" applyBorder="1" applyAlignment="1">
      <alignment horizontal="center" vertical="center"/>
    </xf>
    <xf numFmtId="0" fontId="56" fillId="6" borderId="34" xfId="28" applyFont="1" applyFill="1" applyBorder="1" applyAlignment="1">
      <alignment horizontal="center" vertical="center"/>
    </xf>
    <xf numFmtId="0" fontId="56" fillId="6" borderId="148" xfId="28" applyFont="1" applyFill="1" applyBorder="1" applyAlignment="1">
      <alignment horizontal="center" vertical="center"/>
    </xf>
    <xf numFmtId="0" fontId="56" fillId="6" borderId="148" xfId="28" applyFont="1" applyFill="1" applyBorder="1" applyAlignment="1">
      <alignment horizontal="center" vertical="center" shrinkToFit="1"/>
    </xf>
    <xf numFmtId="0" fontId="56" fillId="6" borderId="18" xfId="28" applyFont="1" applyFill="1" applyBorder="1" applyAlignment="1">
      <alignment horizontal="center" vertical="center"/>
    </xf>
    <xf numFmtId="0" fontId="56" fillId="6" borderId="91" xfId="28" applyFont="1" applyFill="1" applyBorder="1" applyAlignment="1">
      <alignment horizontal="center" vertical="center"/>
    </xf>
    <xf numFmtId="0" fontId="56" fillId="6" borderId="60" xfId="28" applyFont="1" applyFill="1" applyBorder="1" applyAlignment="1">
      <alignment horizontal="center" vertical="center"/>
    </xf>
    <xf numFmtId="0" fontId="56" fillId="6" borderId="58" xfId="28" quotePrefix="1" applyFont="1" applyFill="1" applyBorder="1" applyAlignment="1">
      <alignment horizontal="center" vertical="center"/>
    </xf>
    <xf numFmtId="0" fontId="56" fillId="6" borderId="58" xfId="28" quotePrefix="1" applyFont="1" applyFill="1" applyBorder="1" applyAlignment="1">
      <alignment horizontal="center" vertical="center" shrinkToFit="1"/>
    </xf>
    <xf numFmtId="0" fontId="56" fillId="0" borderId="15" xfId="28" applyFont="1" applyBorder="1">
      <alignment vertical="center"/>
    </xf>
    <xf numFmtId="0" fontId="56" fillId="0" borderId="19" xfId="28" applyFont="1" applyBorder="1">
      <alignment vertical="center"/>
    </xf>
    <xf numFmtId="0" fontId="56" fillId="0" borderId="20" xfId="28" applyFont="1" applyBorder="1">
      <alignment vertical="center"/>
    </xf>
    <xf numFmtId="0" fontId="56" fillId="0" borderId="94" xfId="28" applyFont="1" applyBorder="1">
      <alignment vertical="center"/>
    </xf>
    <xf numFmtId="0" fontId="56" fillId="0" borderId="156" xfId="28" applyFont="1" applyBorder="1">
      <alignment vertical="center"/>
    </xf>
    <xf numFmtId="38" fontId="32" fillId="4" borderId="98" xfId="12" applyFont="1" applyFill="1" applyBorder="1"/>
    <xf numFmtId="38" fontId="32" fillId="4" borderId="142" xfId="12" applyFont="1" applyFill="1" applyBorder="1"/>
    <xf numFmtId="9" fontId="32" fillId="4" borderId="144" xfId="10" applyFont="1" applyFill="1" applyBorder="1"/>
    <xf numFmtId="3" fontId="19" fillId="6" borderId="136" xfId="12" applyNumberFormat="1" applyFont="1" applyFill="1" applyBorder="1" applyAlignment="1">
      <alignment horizontal="center"/>
    </xf>
    <xf numFmtId="3" fontId="19" fillId="6" borderId="134" xfId="12" applyNumberFormat="1" applyFont="1" applyFill="1" applyBorder="1" applyAlignment="1">
      <alignment horizontal="center"/>
    </xf>
    <xf numFmtId="3" fontId="19" fillId="6" borderId="195" xfId="12" applyNumberFormat="1" applyFont="1" applyFill="1" applyBorder="1" applyAlignment="1">
      <alignment horizontal="center"/>
    </xf>
    <xf numFmtId="38" fontId="19" fillId="6" borderId="196" xfId="12" applyFont="1" applyFill="1" applyBorder="1"/>
    <xf numFmtId="38" fontId="19" fillId="0" borderId="197" xfId="12" applyFont="1" applyFill="1" applyBorder="1"/>
    <xf numFmtId="38" fontId="19" fillId="0" borderId="198" xfId="12" applyFont="1" applyFill="1" applyBorder="1"/>
    <xf numFmtId="38" fontId="19" fillId="0" borderId="199" xfId="12" applyFont="1" applyFill="1" applyBorder="1"/>
    <xf numFmtId="38" fontId="19" fillId="0" borderId="195" xfId="12" applyFont="1" applyFill="1" applyBorder="1"/>
    <xf numFmtId="38" fontId="19" fillId="0" borderId="196" xfId="12" applyFont="1" applyFill="1" applyBorder="1"/>
    <xf numFmtId="38" fontId="19" fillId="0" borderId="200" xfId="12" applyFont="1" applyFill="1" applyBorder="1"/>
    <xf numFmtId="38" fontId="19" fillId="0" borderId="144" xfId="12" applyFont="1" applyFill="1" applyBorder="1"/>
    <xf numFmtId="0" fontId="19" fillId="0" borderId="136" xfId="12" applyNumberFormat="1" applyFont="1" applyFill="1" applyBorder="1" applyAlignment="1">
      <alignment horizontal="center" vertical="center"/>
    </xf>
    <xf numFmtId="38" fontId="19" fillId="0" borderId="44" xfId="20" applyFont="1" applyFill="1" applyBorder="1" applyAlignment="1">
      <alignment vertical="center"/>
    </xf>
    <xf numFmtId="3" fontId="19" fillId="6" borderId="201" xfId="12" applyNumberFormat="1" applyFont="1" applyFill="1" applyBorder="1" applyAlignment="1">
      <alignment horizontal="center"/>
    </xf>
    <xf numFmtId="3" fontId="19" fillId="6" borderId="202" xfId="12" applyNumberFormat="1" applyFont="1" applyFill="1" applyBorder="1" applyAlignment="1">
      <alignment horizontal="center"/>
    </xf>
    <xf numFmtId="3" fontId="19" fillId="0" borderId="191" xfId="12" applyNumberFormat="1" applyFont="1" applyFill="1" applyBorder="1" applyAlignment="1">
      <alignment horizontal="center"/>
    </xf>
    <xf numFmtId="38" fontId="19" fillId="0" borderId="111" xfId="12" applyFont="1" applyFill="1" applyBorder="1"/>
    <xf numFmtId="38" fontId="28" fillId="0" borderId="111" xfId="12" applyFont="1" applyFill="1" applyBorder="1"/>
    <xf numFmtId="38" fontId="19" fillId="0" borderId="112" xfId="12" applyFont="1" applyFill="1" applyBorder="1"/>
    <xf numFmtId="3" fontId="19" fillId="0" borderId="201" xfId="12" applyNumberFormat="1" applyFont="1" applyFill="1" applyBorder="1" applyAlignment="1">
      <alignment horizontal="center"/>
    </xf>
    <xf numFmtId="38" fontId="19" fillId="0" borderId="202" xfId="12" applyFont="1" applyFill="1" applyBorder="1"/>
    <xf numFmtId="38" fontId="19" fillId="0" borderId="191" xfId="12" applyFont="1" applyFill="1" applyBorder="1"/>
    <xf numFmtId="38" fontId="19" fillId="0" borderId="203" xfId="12" applyFont="1" applyFill="1" applyBorder="1"/>
    <xf numFmtId="38" fontId="19" fillId="0" borderId="204" xfId="12" applyFont="1" applyFill="1" applyBorder="1"/>
    <xf numFmtId="0" fontId="39" fillId="2" borderId="205" xfId="21" applyFont="1" applyFill="1" applyBorder="1" applyAlignment="1">
      <alignment horizontal="center" vertical="center"/>
    </xf>
    <xf numFmtId="0" fontId="39" fillId="2" borderId="206" xfId="21" applyFont="1" applyFill="1" applyBorder="1" applyAlignment="1">
      <alignment horizontal="center" vertical="center"/>
    </xf>
    <xf numFmtId="38" fontId="19" fillId="0" borderId="207" xfId="21" applyNumberFormat="1" applyFont="1" applyBorder="1" applyAlignment="1">
      <alignment horizontal="right"/>
    </xf>
    <xf numFmtId="38" fontId="19" fillId="0" borderId="208" xfId="21" applyNumberFormat="1" applyFont="1" applyBorder="1" applyAlignment="1">
      <alignment horizontal="right"/>
    </xf>
    <xf numFmtId="38" fontId="19" fillId="0" borderId="209" xfId="22" applyFont="1" applyBorder="1"/>
    <xf numFmtId="38" fontId="19" fillId="0" borderId="210" xfId="22" applyFont="1" applyBorder="1"/>
    <xf numFmtId="38" fontId="19" fillId="0" borderId="210" xfId="21" applyNumberFormat="1" applyFont="1" applyBorder="1" applyAlignment="1">
      <alignment horizontal="right"/>
    </xf>
    <xf numFmtId="38" fontId="19" fillId="0" borderId="206" xfId="21" applyNumberFormat="1" applyFont="1" applyBorder="1" applyAlignment="1">
      <alignment horizontal="right"/>
    </xf>
    <xf numFmtId="38" fontId="19" fillId="0" borderId="211" xfId="21" applyNumberFormat="1" applyFont="1" applyBorder="1" applyAlignment="1">
      <alignment horizontal="right"/>
    </xf>
    <xf numFmtId="38" fontId="19" fillId="0" borderId="212" xfId="21" applyNumberFormat="1" applyFont="1" applyBorder="1" applyAlignment="1">
      <alignment horizontal="right"/>
    </xf>
    <xf numFmtId="38" fontId="19" fillId="0" borderId="213" xfId="21" applyNumberFormat="1" applyFont="1" applyBorder="1" applyAlignment="1">
      <alignment horizontal="right"/>
    </xf>
    <xf numFmtId="38" fontId="19" fillId="0" borderId="214" xfId="22" applyFont="1" applyBorder="1"/>
    <xf numFmtId="0" fontId="56" fillId="6" borderId="18" xfId="28" quotePrefix="1" applyFont="1" applyFill="1" applyBorder="1" applyAlignment="1">
      <alignment horizontal="center" vertical="center"/>
    </xf>
    <xf numFmtId="0" fontId="56" fillId="0" borderId="157" xfId="28" applyFont="1" applyBorder="1">
      <alignment vertical="center"/>
    </xf>
    <xf numFmtId="0" fontId="56" fillId="0" borderId="18" xfId="28" applyFont="1" applyBorder="1">
      <alignment vertical="center"/>
    </xf>
    <xf numFmtId="0" fontId="56" fillId="0" borderId="159" xfId="28" applyFont="1" applyBorder="1">
      <alignment vertical="center"/>
    </xf>
    <xf numFmtId="0" fontId="62" fillId="0" borderId="0" xfId="28" applyFont="1">
      <alignment vertical="center"/>
    </xf>
    <xf numFmtId="0" fontId="54" fillId="0" borderId="0" xfId="0" applyFont="1" applyFill="1"/>
    <xf numFmtId="49" fontId="54" fillId="0" borderId="0" xfId="17" applyNumberFormat="1" applyFont="1">
      <alignment vertical="center"/>
    </xf>
    <xf numFmtId="38" fontId="54" fillId="0" borderId="0" xfId="12" applyFont="1" applyFill="1"/>
    <xf numFmtId="0" fontId="62" fillId="0" borderId="0" xfId="28" applyFont="1" applyBorder="1">
      <alignment vertical="center"/>
    </xf>
    <xf numFmtId="0" fontId="54" fillId="0" borderId="0" xfId="21" quotePrefix="1" applyFont="1" applyBorder="1" applyAlignment="1">
      <alignment horizontal="left"/>
    </xf>
    <xf numFmtId="0" fontId="54" fillId="0" borderId="0" xfId="21" applyFont="1" applyBorder="1"/>
    <xf numFmtId="0" fontId="54" fillId="0" borderId="0" xfId="21" quotePrefix="1" applyFont="1" applyAlignment="1">
      <alignment horizontal="left"/>
    </xf>
    <xf numFmtId="0" fontId="54" fillId="0" borderId="0" xfId="21" applyFont="1"/>
    <xf numFmtId="0" fontId="54" fillId="5" borderId="0" xfId="23" applyFont="1" applyFill="1" applyBorder="1" applyAlignment="1">
      <alignment horizontal="center" vertical="top"/>
    </xf>
    <xf numFmtId="181" fontId="54" fillId="5" borderId="0" xfId="20" applyNumberFormat="1" applyFont="1" applyFill="1" applyBorder="1" applyAlignment="1">
      <alignment horizontal="left" vertical="top"/>
    </xf>
    <xf numFmtId="10" fontId="54" fillId="5" borderId="0" xfId="24" applyNumberFormat="1" applyFont="1" applyFill="1" applyBorder="1" applyAlignment="1">
      <alignment horizontal="right" vertical="top"/>
    </xf>
    <xf numFmtId="181" fontId="54" fillId="5" borderId="0" xfId="20" applyNumberFormat="1" applyFont="1" applyFill="1" applyBorder="1" applyAlignment="1">
      <alignment horizontal="right" vertical="top"/>
    </xf>
    <xf numFmtId="0" fontId="54" fillId="5" borderId="0" xfId="23" applyFont="1" applyFill="1" applyBorder="1" applyAlignment="1">
      <alignment vertical="top"/>
    </xf>
    <xf numFmtId="3" fontId="54" fillId="5" borderId="0" xfId="20" applyNumberFormat="1" applyFont="1" applyFill="1" applyBorder="1" applyAlignment="1">
      <alignment horizontal="left" vertical="top"/>
    </xf>
    <xf numFmtId="0" fontId="54" fillId="5" borderId="0" xfId="23" applyFont="1" applyFill="1" applyAlignment="1">
      <alignment horizontal="left" vertical="top"/>
    </xf>
    <xf numFmtId="0" fontId="54" fillId="5" borderId="0" xfId="23" applyFont="1" applyFill="1" applyAlignment="1">
      <alignment vertical="top"/>
    </xf>
    <xf numFmtId="49" fontId="23" fillId="0" borderId="15" xfId="17" applyNumberFormat="1" applyFont="1" applyBorder="1">
      <alignment vertical="center"/>
    </xf>
    <xf numFmtId="49" fontId="23" fillId="0" borderId="19" xfId="17" applyNumberFormat="1" applyFont="1" applyBorder="1">
      <alignment vertical="center"/>
    </xf>
    <xf numFmtId="49" fontId="22" fillId="0" borderId="19" xfId="17" applyNumberFormat="1" applyFont="1" applyBorder="1">
      <alignment vertical="center"/>
    </xf>
    <xf numFmtId="49" fontId="23" fillId="0" borderId="20" xfId="17" applyNumberFormat="1" applyFont="1" applyBorder="1">
      <alignment vertical="center"/>
    </xf>
    <xf numFmtId="49" fontId="22" fillId="0" borderId="15" xfId="17" applyNumberFormat="1" applyFont="1" applyBorder="1">
      <alignment vertical="center"/>
    </xf>
    <xf numFmtId="49" fontId="22" fillId="0" borderId="118" xfId="17" applyNumberFormat="1" applyFont="1" applyBorder="1">
      <alignment vertical="center"/>
    </xf>
    <xf numFmtId="49" fontId="22" fillId="0" borderId="118" xfId="17" applyNumberFormat="1" applyFont="1" applyBorder="1" applyAlignment="1">
      <alignment vertical="center" wrapText="1"/>
    </xf>
    <xf numFmtId="0" fontId="63" fillId="0" borderId="0" xfId="21" quotePrefix="1" applyFont="1" applyAlignment="1">
      <alignment horizontal="left"/>
    </xf>
    <xf numFmtId="0" fontId="54" fillId="0" borderId="0" xfId="28" applyFont="1" applyAlignment="1"/>
    <xf numFmtId="0" fontId="54" fillId="0" borderId="0" xfId="28" applyFont="1" applyBorder="1" applyAlignment="1"/>
    <xf numFmtId="0" fontId="23" fillId="6" borderId="155" xfId="28" applyFont="1" applyFill="1" applyBorder="1" applyAlignment="1">
      <alignment horizontal="center" vertical="center"/>
    </xf>
    <xf numFmtId="0" fontId="47" fillId="6" borderId="57" xfId="28" applyFont="1" applyFill="1" applyBorder="1" applyAlignment="1">
      <alignment horizontal="left" vertical="center" indent="1"/>
    </xf>
    <xf numFmtId="182" fontId="26" fillId="5" borderId="1" xfId="23" applyNumberFormat="1" applyFont="1" applyFill="1" applyBorder="1" applyAlignment="1">
      <alignment vertical="center"/>
    </xf>
    <xf numFmtId="0" fontId="26" fillId="5" borderId="139" xfId="23" applyFont="1" applyFill="1" applyBorder="1" applyAlignment="1">
      <alignment horizontal="center" vertical="center"/>
    </xf>
    <xf numFmtId="0" fontId="45" fillId="5" borderId="0" xfId="23" applyFont="1" applyFill="1" applyBorder="1" applyAlignment="1">
      <alignment horizontal="center" vertical="center"/>
    </xf>
    <xf numFmtId="49" fontId="22" fillId="6" borderId="19" xfId="17" applyNumberFormat="1" applyFont="1" applyFill="1" applyBorder="1" applyAlignment="1">
      <alignment horizontal="center" vertical="center"/>
    </xf>
    <xf numFmtId="49" fontId="23" fillId="0" borderId="0" xfId="17" applyNumberFormat="1" applyFont="1" applyBorder="1" applyAlignment="1">
      <alignment horizontal="center" vertical="center" wrapText="1"/>
    </xf>
    <xf numFmtId="49" fontId="22" fillId="0" borderId="0" xfId="17" applyNumberFormat="1" applyFont="1" applyBorder="1">
      <alignment vertical="center"/>
    </xf>
    <xf numFmtId="49" fontId="22" fillId="0" borderId="0" xfId="17" applyNumberFormat="1" applyFont="1" applyBorder="1" applyAlignment="1">
      <alignment vertical="center" wrapText="1"/>
    </xf>
    <xf numFmtId="10" fontId="26" fillId="9" borderId="18" xfId="24" applyNumberFormat="1" applyFont="1" applyFill="1" applyBorder="1" applyAlignment="1">
      <alignment horizontal="right" vertical="center"/>
    </xf>
    <xf numFmtId="10" fontId="26" fillId="9" borderId="19" xfId="24" applyNumberFormat="1" applyFont="1" applyFill="1" applyBorder="1" applyAlignment="1">
      <alignment horizontal="right" vertical="center"/>
    </xf>
    <xf numFmtId="10" fontId="26" fillId="9" borderId="49" xfId="24" applyNumberFormat="1" applyFont="1" applyFill="1" applyBorder="1" applyAlignment="1">
      <alignment horizontal="right" vertical="center"/>
    </xf>
    <xf numFmtId="10" fontId="26" fillId="9" borderId="14" xfId="20" applyNumberFormat="1" applyFont="1" applyFill="1" applyBorder="1" applyAlignment="1">
      <alignment horizontal="right" vertical="center"/>
    </xf>
    <xf numFmtId="38" fontId="19" fillId="0" borderId="209" xfId="21" applyNumberFormat="1" applyFont="1" applyBorder="1" applyAlignment="1">
      <alignment horizontal="right"/>
    </xf>
    <xf numFmtId="38" fontId="19" fillId="0" borderId="207" xfId="22" applyFont="1" applyBorder="1"/>
    <xf numFmtId="38" fontId="19" fillId="0" borderId="215" xfId="21" applyNumberFormat="1" applyFont="1" applyBorder="1" applyAlignment="1">
      <alignment horizontal="right"/>
    </xf>
    <xf numFmtId="184" fontId="53" fillId="0" borderId="124" xfId="28" applyNumberFormat="1" applyFont="1" applyFill="1" applyBorder="1">
      <alignment vertical="center"/>
    </xf>
    <xf numFmtId="184" fontId="53" fillId="0" borderId="94" xfId="28" applyNumberFormat="1" applyFont="1" applyFill="1" applyBorder="1">
      <alignment vertical="center"/>
    </xf>
    <xf numFmtId="184" fontId="53" fillId="0" borderId="0" xfId="28" applyNumberFormat="1" applyFont="1" applyBorder="1">
      <alignment vertical="center"/>
    </xf>
    <xf numFmtId="0" fontId="50" fillId="0" borderId="0" xfId="28" applyFont="1" applyBorder="1" applyAlignment="1">
      <alignment vertical="center"/>
    </xf>
    <xf numFmtId="184" fontId="53" fillId="0" borderId="219" xfId="28" applyNumberFormat="1" applyFont="1" applyFill="1" applyBorder="1">
      <alignment vertical="center"/>
    </xf>
    <xf numFmtId="184" fontId="53" fillId="0" borderId="220" xfId="28" applyNumberFormat="1" applyFont="1" applyFill="1" applyBorder="1">
      <alignment vertical="center"/>
    </xf>
    <xf numFmtId="184" fontId="53" fillId="0" borderId="221" xfId="28" applyNumberFormat="1" applyFont="1" applyFill="1" applyBorder="1">
      <alignment vertical="center"/>
    </xf>
    <xf numFmtId="184" fontId="53" fillId="0" borderId="219" xfId="28" applyNumberFormat="1" applyFont="1" applyBorder="1">
      <alignment vertical="center"/>
    </xf>
    <xf numFmtId="184" fontId="53" fillId="0" borderId="220" xfId="28" applyNumberFormat="1" applyFont="1" applyBorder="1">
      <alignment vertical="center"/>
    </xf>
    <xf numFmtId="184" fontId="53" fillId="0" borderId="221" xfId="28" applyNumberFormat="1" applyFont="1" applyBorder="1">
      <alignment vertical="center"/>
    </xf>
    <xf numFmtId="0" fontId="50" fillId="0" borderId="18" xfId="28" applyFont="1" applyBorder="1" applyAlignment="1">
      <alignment vertical="center"/>
    </xf>
    <xf numFmtId="184" fontId="67" fillId="0" borderId="94" xfId="28" applyNumberFormat="1" applyFont="1" applyBorder="1" applyAlignment="1">
      <alignment horizontal="right" vertical="center"/>
    </xf>
    <xf numFmtId="0" fontId="62" fillId="0" borderId="0" xfId="28" applyFont="1" applyBorder="1" applyAlignment="1">
      <alignment vertical="center"/>
    </xf>
    <xf numFmtId="184" fontId="62" fillId="0" borderId="0" xfId="28" applyNumberFormat="1" applyFont="1" applyBorder="1">
      <alignment vertical="center"/>
    </xf>
    <xf numFmtId="184" fontId="62" fillId="0" borderId="0" xfId="28" applyNumberFormat="1" applyFont="1" applyFill="1" applyBorder="1">
      <alignment vertical="center"/>
    </xf>
    <xf numFmtId="0" fontId="56" fillId="0" borderId="0" xfId="28" applyFont="1" applyAlignment="1">
      <alignment vertical="center"/>
    </xf>
    <xf numFmtId="0" fontId="56" fillId="0" borderId="0" xfId="28" applyFont="1" applyAlignment="1">
      <alignment horizontal="right" vertical="center"/>
    </xf>
    <xf numFmtId="0" fontId="56" fillId="6" borderId="20" xfId="28" applyFont="1" applyFill="1" applyBorder="1" applyAlignment="1">
      <alignment vertical="center"/>
    </xf>
    <xf numFmtId="0" fontId="50" fillId="0" borderId="15" xfId="28" applyFont="1" applyBorder="1">
      <alignment vertical="center"/>
    </xf>
    <xf numFmtId="0" fontId="50" fillId="0" borderId="20" xfId="28" applyFont="1" applyBorder="1">
      <alignment vertical="center"/>
    </xf>
    <xf numFmtId="49" fontId="23" fillId="0" borderId="19" xfId="17" applyNumberFormat="1" applyFont="1" applyFill="1" applyBorder="1">
      <alignment vertical="center"/>
    </xf>
    <xf numFmtId="0" fontId="19" fillId="0" borderId="61" xfId="21" applyFont="1" applyBorder="1"/>
    <xf numFmtId="0" fontId="56" fillId="6" borderId="15" xfId="28" applyFont="1" applyFill="1" applyBorder="1" applyAlignment="1">
      <alignment horizontal="center" vertical="center"/>
    </xf>
    <xf numFmtId="0" fontId="56" fillId="6" borderId="19" xfId="28" applyFont="1" applyFill="1" applyBorder="1" applyAlignment="1">
      <alignment horizontal="center" vertical="center"/>
    </xf>
    <xf numFmtId="0" fontId="50" fillId="0" borderId="61" xfId="28" applyFont="1" applyBorder="1" applyAlignment="1">
      <alignment vertical="center"/>
    </xf>
    <xf numFmtId="0" fontId="50" fillId="0" borderId="41" xfId="28" applyFont="1" applyBorder="1" applyAlignment="1">
      <alignment vertical="center"/>
    </xf>
    <xf numFmtId="0" fontId="50" fillId="6" borderId="16" xfId="28" applyFont="1" applyFill="1" applyBorder="1">
      <alignment vertical="center"/>
    </xf>
    <xf numFmtId="0" fontId="50" fillId="6" borderId="17" xfId="28" applyFont="1" applyFill="1" applyBorder="1">
      <alignment vertical="center"/>
    </xf>
    <xf numFmtId="0" fontId="50" fillId="0" borderId="7" xfId="28" applyFont="1" applyBorder="1">
      <alignment vertical="center"/>
    </xf>
    <xf numFmtId="0" fontId="50" fillId="0" borderId="17" xfId="28" applyFont="1" applyBorder="1">
      <alignment vertical="center"/>
    </xf>
    <xf numFmtId="0" fontId="50" fillId="0" borderId="222" xfId="28" applyFont="1" applyBorder="1">
      <alignment vertical="center"/>
    </xf>
    <xf numFmtId="184" fontId="53" fillId="0" borderId="222" xfId="28" applyNumberFormat="1" applyFont="1" applyBorder="1">
      <alignment vertical="center"/>
    </xf>
    <xf numFmtId="0" fontId="50" fillId="0" borderId="225" xfId="28" applyFont="1" applyBorder="1">
      <alignment vertical="center"/>
    </xf>
    <xf numFmtId="184" fontId="53" fillId="0" borderId="225" xfId="28" applyNumberFormat="1" applyFont="1" applyBorder="1">
      <alignment vertical="center"/>
    </xf>
    <xf numFmtId="0" fontId="50" fillId="0" borderId="228" xfId="28" applyFont="1" applyBorder="1">
      <alignment vertical="center"/>
    </xf>
    <xf numFmtId="184" fontId="53" fillId="0" borderId="228" xfId="28" applyNumberFormat="1" applyFont="1" applyBorder="1">
      <alignment vertical="center"/>
    </xf>
    <xf numFmtId="0" fontId="50" fillId="0" borderId="0" xfId="28" applyFont="1" applyAlignment="1">
      <alignment horizontal="center" vertical="center"/>
    </xf>
    <xf numFmtId="0" fontId="50" fillId="6" borderId="7" xfId="28" applyFont="1" applyFill="1" applyBorder="1">
      <alignment vertical="center"/>
    </xf>
    <xf numFmtId="0" fontId="50" fillId="6" borderId="8" xfId="28" applyFont="1" applyFill="1" applyBorder="1">
      <alignment vertical="center"/>
    </xf>
    <xf numFmtId="0" fontId="50" fillId="6" borderId="9" xfId="28" applyFont="1" applyFill="1" applyBorder="1">
      <alignment vertical="center"/>
    </xf>
    <xf numFmtId="0" fontId="50" fillId="0" borderId="7" xfId="28" applyFont="1" applyBorder="1" applyAlignment="1">
      <alignment vertical="center"/>
    </xf>
    <xf numFmtId="0" fontId="50" fillId="0" borderId="2" xfId="28" applyFont="1" applyBorder="1" applyAlignment="1">
      <alignment vertical="center"/>
    </xf>
    <xf numFmtId="0" fontId="50" fillId="0" borderId="17" xfId="28" applyFont="1" applyBorder="1" applyAlignment="1">
      <alignment vertical="center"/>
    </xf>
    <xf numFmtId="0" fontId="50" fillId="0" borderId="226" xfId="28" applyFont="1" applyBorder="1" applyAlignment="1">
      <alignment vertical="center"/>
    </xf>
    <xf numFmtId="0" fontId="50" fillId="0" borderId="227" xfId="28" applyFont="1" applyBorder="1" applyAlignment="1">
      <alignment vertical="center"/>
    </xf>
    <xf numFmtId="0" fontId="50" fillId="0" borderId="223" xfId="28" applyFont="1" applyBorder="1" applyAlignment="1">
      <alignment vertical="center"/>
    </xf>
    <xf numFmtId="0" fontId="50" fillId="0" borderId="224" xfId="28" applyFont="1" applyBorder="1" applyAlignment="1">
      <alignment vertical="center"/>
    </xf>
    <xf numFmtId="0" fontId="50" fillId="0" borderId="231" xfId="28" applyFont="1" applyBorder="1" applyAlignment="1">
      <alignment vertical="center"/>
    </xf>
    <xf numFmtId="0" fontId="50" fillId="0" borderId="232" xfId="28" applyFont="1" applyBorder="1" applyAlignment="1">
      <alignment vertical="center"/>
    </xf>
    <xf numFmtId="0" fontId="50" fillId="0" borderId="11" xfId="28" applyFont="1" applyBorder="1" applyAlignment="1">
      <alignment vertical="center"/>
    </xf>
    <xf numFmtId="0" fontId="50" fillId="0" borderId="10" xfId="28" applyFont="1" applyBorder="1" applyAlignment="1">
      <alignment vertical="center"/>
    </xf>
    <xf numFmtId="184" fontId="53" fillId="0" borderId="20" xfId="28" applyNumberFormat="1" applyFont="1" applyBorder="1">
      <alignment vertical="center"/>
    </xf>
    <xf numFmtId="0" fontId="50" fillId="0" borderId="227" xfId="28" applyFont="1" applyBorder="1">
      <alignment vertical="center"/>
    </xf>
    <xf numFmtId="0" fontId="50" fillId="0" borderId="2" xfId="28" applyFont="1" applyBorder="1">
      <alignment vertical="center"/>
    </xf>
    <xf numFmtId="0" fontId="50" fillId="0" borderId="41" xfId="28" applyFont="1" applyBorder="1">
      <alignment vertical="center"/>
    </xf>
    <xf numFmtId="0" fontId="50" fillId="0" borderId="140" xfId="28" applyNumberFormat="1" applyFont="1" applyBorder="1">
      <alignment vertical="center"/>
    </xf>
    <xf numFmtId="0" fontId="50" fillId="0" borderId="1" xfId="28" applyNumberFormat="1" applyFont="1" applyBorder="1">
      <alignment vertical="center"/>
    </xf>
    <xf numFmtId="0" fontId="69" fillId="0" borderId="0" xfId="28" applyFont="1">
      <alignment vertical="center"/>
    </xf>
    <xf numFmtId="0" fontId="50" fillId="6" borderId="2" xfId="28" applyFont="1" applyFill="1" applyBorder="1">
      <alignment vertical="center"/>
    </xf>
    <xf numFmtId="0" fontId="50" fillId="0" borderId="231" xfId="28" applyFont="1" applyBorder="1">
      <alignment vertical="center"/>
    </xf>
    <xf numFmtId="0" fontId="50" fillId="0" borderId="234" xfId="28" applyFont="1" applyBorder="1">
      <alignment vertical="center"/>
    </xf>
    <xf numFmtId="0" fontId="50" fillId="0" borderId="232" xfId="28" applyFont="1" applyBorder="1">
      <alignment vertical="center"/>
    </xf>
    <xf numFmtId="0" fontId="50" fillId="0" borderId="223" xfId="28" applyFont="1" applyBorder="1">
      <alignment vertical="center"/>
    </xf>
    <xf numFmtId="0" fontId="50" fillId="0" borderId="233" xfId="28" applyFont="1" applyBorder="1">
      <alignment vertical="center"/>
    </xf>
    <xf numFmtId="0" fontId="50" fillId="0" borderId="224" xfId="28" applyFont="1" applyBorder="1">
      <alignment vertical="center"/>
    </xf>
    <xf numFmtId="0" fontId="50" fillId="0" borderId="11" xfId="28" applyFont="1" applyBorder="1">
      <alignment vertical="center"/>
    </xf>
    <xf numFmtId="0" fontId="50" fillId="0" borderId="10" xfId="28" applyFont="1" applyBorder="1">
      <alignment vertical="center"/>
    </xf>
    <xf numFmtId="0" fontId="56" fillId="6" borderId="19" xfId="28" applyFont="1" applyFill="1" applyBorder="1" applyAlignment="1">
      <alignment horizontal="center" vertical="center" wrapText="1"/>
    </xf>
    <xf numFmtId="49" fontId="26" fillId="5" borderId="18" xfId="23" applyNumberFormat="1" applyFont="1" applyFill="1" applyBorder="1" applyAlignment="1">
      <alignment horizontal="center" vertical="center"/>
    </xf>
    <xf numFmtId="49" fontId="26" fillId="5" borderId="19" xfId="23" applyNumberFormat="1" applyFont="1" applyFill="1" applyBorder="1" applyAlignment="1">
      <alignment horizontal="center" vertical="center"/>
    </xf>
    <xf numFmtId="49" fontId="26" fillId="5" borderId="49" xfId="23" applyNumberFormat="1" applyFont="1" applyFill="1" applyBorder="1" applyAlignment="1">
      <alignment horizontal="center" vertical="center"/>
    </xf>
    <xf numFmtId="49" fontId="23" fillId="6" borderId="92" xfId="12" applyNumberFormat="1" applyFont="1" applyFill="1" applyBorder="1" applyAlignment="1">
      <alignment horizontal="center"/>
    </xf>
    <xf numFmtId="49" fontId="23" fillId="6" borderId="25" xfId="12" applyNumberFormat="1" applyFont="1" applyFill="1" applyBorder="1" applyAlignment="1">
      <alignment horizontal="center"/>
    </xf>
    <xf numFmtId="49" fontId="19" fillId="6" borderId="48" xfId="12" applyNumberFormat="1" applyFont="1" applyFill="1" applyBorder="1" applyAlignment="1">
      <alignment horizontal="center"/>
    </xf>
    <xf numFmtId="49" fontId="19" fillId="6" borderId="134" xfId="12" applyNumberFormat="1" applyFont="1" applyFill="1" applyBorder="1" applyAlignment="1">
      <alignment horizontal="center"/>
    </xf>
    <xf numFmtId="49" fontId="19" fillId="6" borderId="202" xfId="12" applyNumberFormat="1" applyFont="1" applyFill="1" applyBorder="1" applyAlignment="1">
      <alignment horizontal="center"/>
    </xf>
    <xf numFmtId="49" fontId="39" fillId="2" borderId="0" xfId="21" applyNumberFormat="1" applyFont="1" applyFill="1" applyBorder="1" applyAlignment="1">
      <alignment horizontal="center" vertical="center"/>
    </xf>
    <xf numFmtId="0" fontId="0" fillId="0" borderId="19" xfId="0" applyBorder="1"/>
    <xf numFmtId="0" fontId="0" fillId="10" borderId="19" xfId="0" applyFill="1" applyBorder="1" applyAlignment="1">
      <alignment horizontal="center" vertical="center"/>
    </xf>
    <xf numFmtId="0" fontId="56" fillId="6" borderId="7" xfId="28" applyFont="1" applyFill="1" applyBorder="1" applyAlignment="1">
      <alignment horizontal="center" vertical="center"/>
    </xf>
    <xf numFmtId="0" fontId="56" fillId="6" borderId="11" xfId="28" applyFont="1" applyFill="1" applyBorder="1" applyAlignment="1">
      <alignment horizontal="center" vertical="center"/>
    </xf>
    <xf numFmtId="0" fontId="56" fillId="6" borderId="218" xfId="28" applyFont="1" applyFill="1" applyBorder="1" applyAlignment="1">
      <alignment horizontal="center" vertical="center"/>
    </xf>
    <xf numFmtId="187" fontId="53" fillId="8" borderId="160" xfId="28" applyNumberFormat="1" applyFont="1" applyFill="1" applyBorder="1">
      <alignment vertical="center"/>
    </xf>
    <xf numFmtId="184" fontId="53" fillId="8" borderId="177" xfId="28" applyNumberFormat="1" applyFont="1" applyFill="1" applyBorder="1">
      <alignment vertical="center"/>
    </xf>
    <xf numFmtId="184" fontId="53" fillId="8" borderId="61" xfId="28" applyNumberFormat="1" applyFont="1" applyFill="1" applyBorder="1">
      <alignment vertical="center"/>
    </xf>
    <xf numFmtId="184" fontId="53" fillId="8" borderId="223" xfId="28" applyNumberFormat="1" applyFont="1" applyFill="1" applyBorder="1">
      <alignment vertical="center"/>
    </xf>
    <xf numFmtId="184" fontId="53" fillId="8" borderId="16" xfId="28" applyNumberFormat="1" applyFont="1" applyFill="1" applyBorder="1">
      <alignment vertical="center"/>
    </xf>
    <xf numFmtId="3" fontId="19" fillId="6" borderId="77" xfId="12" applyNumberFormat="1" applyFont="1" applyFill="1" applyBorder="1" applyAlignment="1">
      <alignment horizontal="center"/>
    </xf>
    <xf numFmtId="184" fontId="53" fillId="8" borderId="25" xfId="28" applyNumberFormat="1" applyFont="1" applyFill="1" applyBorder="1" applyAlignment="1">
      <alignment horizontal="center" vertical="center"/>
    </xf>
    <xf numFmtId="184" fontId="53" fillId="0" borderId="26" xfId="28" applyNumberFormat="1" applyFont="1" applyBorder="1" applyAlignment="1">
      <alignment horizontal="center" vertical="center"/>
    </xf>
    <xf numFmtId="184" fontId="53" fillId="0" borderId="30" xfId="28" applyNumberFormat="1" applyFont="1" applyBorder="1" applyAlignment="1">
      <alignment horizontal="center" vertical="center"/>
    </xf>
    <xf numFmtId="0" fontId="50" fillId="0" borderId="61" xfId="28" applyFont="1" applyBorder="1" applyAlignment="1">
      <alignment vertical="center"/>
    </xf>
    <xf numFmtId="0" fontId="50" fillId="0" borderId="41" xfId="28" applyFont="1" applyBorder="1" applyAlignment="1">
      <alignment vertical="center"/>
    </xf>
    <xf numFmtId="0" fontId="50" fillId="0" borderId="226" xfId="28" applyFont="1" applyBorder="1" applyAlignment="1">
      <alignment vertical="center"/>
    </xf>
    <xf numFmtId="0" fontId="50" fillId="0" borderId="227" xfId="28" applyFont="1" applyBorder="1" applyAlignment="1">
      <alignment vertical="center"/>
    </xf>
    <xf numFmtId="0" fontId="56" fillId="6" borderId="15" xfId="28" applyFont="1" applyFill="1" applyBorder="1" applyAlignment="1">
      <alignment horizontal="center" vertical="center"/>
    </xf>
    <xf numFmtId="0" fontId="56" fillId="6" borderId="20" xfId="28" applyFont="1" applyFill="1" applyBorder="1" applyAlignment="1">
      <alignment horizontal="center" vertical="center"/>
    </xf>
    <xf numFmtId="0" fontId="56" fillId="6" borderId="15" xfId="28" applyFont="1" applyFill="1" applyBorder="1" applyAlignment="1">
      <alignment horizontal="center" vertical="center" shrinkToFit="1"/>
    </xf>
    <xf numFmtId="0" fontId="56" fillId="6" borderId="19" xfId="28" applyFont="1" applyFill="1" applyBorder="1" applyAlignment="1">
      <alignment horizontal="center" vertical="center"/>
    </xf>
    <xf numFmtId="0" fontId="50" fillId="0" borderId="40" xfId="28" applyFont="1" applyBorder="1" applyAlignment="1">
      <alignment vertical="center"/>
    </xf>
    <xf numFmtId="0" fontId="50" fillId="0" borderId="225" xfId="28" applyFont="1" applyBorder="1" applyAlignment="1">
      <alignment vertical="center"/>
    </xf>
    <xf numFmtId="184" fontId="72" fillId="0" borderId="18" xfId="28" applyNumberFormat="1" applyFont="1" applyBorder="1" applyAlignment="1">
      <alignment horizontal="center" vertical="center"/>
    </xf>
    <xf numFmtId="184" fontId="53" fillId="0" borderId="18" xfId="28" applyNumberFormat="1" applyFont="1" applyBorder="1" applyAlignment="1">
      <alignment horizontal="center" vertical="center"/>
    </xf>
    <xf numFmtId="0" fontId="23" fillId="6" borderId="18" xfId="28" applyFont="1" applyFill="1" applyBorder="1" applyAlignment="1">
      <alignment vertical="center"/>
    </xf>
    <xf numFmtId="184" fontId="53" fillId="0" borderId="222" xfId="28" applyNumberFormat="1" applyFont="1" applyFill="1" applyBorder="1">
      <alignment vertical="center"/>
    </xf>
    <xf numFmtId="184" fontId="53" fillId="0" borderId="225" xfId="28" applyNumberFormat="1" applyFont="1" applyFill="1" applyBorder="1">
      <alignment vertical="center"/>
    </xf>
    <xf numFmtId="0" fontId="56" fillId="0" borderId="19" xfId="28" applyFont="1" applyFill="1" applyBorder="1" applyAlignment="1">
      <alignment horizontal="right" vertical="center" shrinkToFit="1"/>
    </xf>
    <xf numFmtId="0" fontId="68" fillId="0" borderId="0" xfId="28" applyFont="1">
      <alignment vertical="center"/>
    </xf>
    <xf numFmtId="0" fontId="56" fillId="6" borderId="16" xfId="28" applyFont="1" applyFill="1" applyBorder="1" applyAlignment="1">
      <alignment vertical="center"/>
    </xf>
    <xf numFmtId="0" fontId="56" fillId="6" borderId="2" xfId="28" applyFont="1" applyFill="1" applyBorder="1" applyAlignment="1">
      <alignment vertical="center"/>
    </xf>
    <xf numFmtId="0" fontId="56" fillId="6" borderId="17" xfId="28" applyFont="1" applyFill="1" applyBorder="1" applyAlignment="1">
      <alignment vertical="center"/>
    </xf>
    <xf numFmtId="0" fontId="50" fillId="0" borderId="233" xfId="28" applyFont="1" applyBorder="1" applyAlignment="1">
      <alignment vertical="center"/>
    </xf>
    <xf numFmtId="0" fontId="50" fillId="0" borderId="235" xfId="28" applyFont="1" applyBorder="1" applyAlignment="1">
      <alignment vertical="center"/>
    </xf>
    <xf numFmtId="38" fontId="23" fillId="6" borderId="16" xfId="12" applyFont="1" applyFill="1" applyBorder="1" applyAlignment="1">
      <alignment horizontal="center"/>
    </xf>
    <xf numFmtId="38" fontId="23" fillId="6" borderId="24" xfId="12" applyFont="1" applyFill="1" applyBorder="1" applyAlignment="1">
      <alignment horizontal="center"/>
    </xf>
    <xf numFmtId="38" fontId="23" fillId="6" borderId="25" xfId="12" applyFont="1" applyFill="1" applyBorder="1" applyAlignment="1">
      <alignment horizontal="center"/>
    </xf>
    <xf numFmtId="0" fontId="56" fillId="0" borderId="216" xfId="28" applyFont="1" applyBorder="1">
      <alignment vertical="center"/>
    </xf>
    <xf numFmtId="0" fontId="56" fillId="0" borderId="124" xfId="28" applyFont="1" applyBorder="1">
      <alignment vertical="center"/>
    </xf>
    <xf numFmtId="0" fontId="56" fillId="0" borderId="222" xfId="28" applyFont="1" applyBorder="1">
      <alignment vertical="center"/>
    </xf>
    <xf numFmtId="186" fontId="53" fillId="0" borderId="222" xfId="28" applyNumberFormat="1" applyFont="1" applyBorder="1" applyAlignment="1">
      <alignment vertical="center"/>
    </xf>
    <xf numFmtId="184" fontId="53" fillId="8" borderId="222" xfId="28" applyNumberFormat="1" applyFont="1" applyFill="1" applyBorder="1">
      <alignment vertical="center"/>
    </xf>
    <xf numFmtId="0" fontId="56" fillId="0" borderId="225" xfId="28" applyFont="1" applyBorder="1">
      <alignment vertical="center"/>
    </xf>
    <xf numFmtId="186" fontId="53" fillId="0" borderId="225" xfId="28" applyNumberFormat="1" applyFont="1" applyBorder="1" applyAlignment="1">
      <alignment vertical="center"/>
    </xf>
    <xf numFmtId="184" fontId="53" fillId="8" borderId="225" xfId="28" applyNumberFormat="1" applyFont="1" applyFill="1" applyBorder="1">
      <alignment vertical="center"/>
    </xf>
    <xf numFmtId="184" fontId="53" fillId="0" borderId="19" xfId="28" applyNumberFormat="1" applyFont="1" applyBorder="1">
      <alignment vertical="center"/>
    </xf>
    <xf numFmtId="186" fontId="53" fillId="0" borderId="19" xfId="28" applyNumberFormat="1" applyFont="1" applyBorder="1" applyAlignment="1">
      <alignment vertical="center"/>
    </xf>
    <xf numFmtId="49" fontId="42" fillId="0" borderId="0" xfId="17" applyNumberFormat="1" applyFont="1" applyBorder="1" applyAlignment="1">
      <alignment horizontal="left" vertical="center"/>
    </xf>
    <xf numFmtId="49" fontId="42" fillId="0" borderId="0" xfId="17" applyNumberFormat="1" applyFont="1" applyBorder="1" applyAlignment="1">
      <alignment horizontal="center" vertical="center"/>
    </xf>
    <xf numFmtId="0" fontId="50" fillId="0" borderId="16" xfId="28" applyFont="1" applyBorder="1">
      <alignment vertical="center"/>
    </xf>
    <xf numFmtId="0" fontId="50" fillId="0" borderId="17" xfId="28" applyFont="1" applyBorder="1">
      <alignment vertical="center"/>
    </xf>
    <xf numFmtId="0" fontId="56" fillId="0" borderId="16" xfId="28" applyFont="1" applyBorder="1">
      <alignment vertical="center"/>
    </xf>
    <xf numFmtId="0" fontId="56" fillId="0" borderId="17" xfId="28" applyFont="1" applyBorder="1">
      <alignment vertical="center"/>
    </xf>
    <xf numFmtId="0" fontId="50" fillId="0" borderId="0" xfId="28" quotePrefix="1" applyFont="1" applyBorder="1">
      <alignment vertical="center"/>
    </xf>
    <xf numFmtId="0" fontId="50" fillId="0" borderId="19" xfId="28" quotePrefix="1" applyFont="1" applyBorder="1">
      <alignment vertical="center"/>
    </xf>
    <xf numFmtId="0" fontId="56" fillId="0" borderId="0" xfId="28" applyFont="1" applyBorder="1" applyAlignment="1">
      <alignment horizontal="center" vertical="center"/>
    </xf>
    <xf numFmtId="184" fontId="53" fillId="4" borderId="0" xfId="28" applyNumberFormat="1" applyFont="1" applyFill="1" applyBorder="1">
      <alignment vertical="center"/>
    </xf>
    <xf numFmtId="0" fontId="57" fillId="0" borderId="0" xfId="28" applyFont="1" applyBorder="1" applyAlignment="1">
      <alignment horizontal="center" vertical="center"/>
    </xf>
    <xf numFmtId="49" fontId="23" fillId="0" borderId="93" xfId="17" applyNumberFormat="1" applyFont="1" applyBorder="1" applyAlignment="1">
      <alignment horizontal="center" vertical="center"/>
    </xf>
    <xf numFmtId="49" fontId="23" fillId="6" borderId="7" xfId="17" applyNumberFormat="1" applyFont="1" applyFill="1" applyBorder="1" applyAlignment="1">
      <alignment horizontal="center" vertical="center"/>
    </xf>
    <xf numFmtId="49" fontId="23" fillId="6" borderId="9" xfId="17" applyNumberFormat="1" applyFont="1" applyFill="1" applyBorder="1" applyAlignment="1">
      <alignment horizontal="center" vertical="center"/>
    </xf>
    <xf numFmtId="49" fontId="23" fillId="6" borderId="11" xfId="17" applyNumberFormat="1" applyFont="1" applyFill="1" applyBorder="1" applyAlignment="1">
      <alignment horizontal="center" vertical="center"/>
    </xf>
    <xf numFmtId="49" fontId="23" fillId="6" borderId="10" xfId="17" applyNumberFormat="1" applyFont="1" applyFill="1" applyBorder="1" applyAlignment="1">
      <alignment horizontal="center" vertical="center"/>
    </xf>
    <xf numFmtId="49" fontId="23" fillId="6" borderId="12" xfId="17" applyNumberFormat="1" applyFont="1" applyFill="1" applyBorder="1" applyAlignment="1">
      <alignment horizontal="center" vertical="center"/>
    </xf>
    <xf numFmtId="49" fontId="23" fillId="6" borderId="14" xfId="17" applyNumberFormat="1" applyFont="1" applyFill="1" applyBorder="1" applyAlignment="1">
      <alignment horizontal="center" vertical="center"/>
    </xf>
    <xf numFmtId="49" fontId="23" fillId="6" borderId="37" xfId="17" applyNumberFormat="1" applyFont="1" applyFill="1" applyBorder="1" applyAlignment="1">
      <alignment horizontal="center" vertical="center"/>
    </xf>
    <xf numFmtId="49" fontId="23" fillId="6" borderId="39" xfId="17" applyNumberFormat="1" applyFont="1" applyFill="1" applyBorder="1" applyAlignment="1">
      <alignment horizontal="center" vertical="center"/>
    </xf>
    <xf numFmtId="49" fontId="23" fillId="6" borderId="46" xfId="17" applyNumberFormat="1" applyFont="1" applyFill="1" applyBorder="1" applyAlignment="1">
      <alignment horizontal="center" vertical="center"/>
    </xf>
    <xf numFmtId="49" fontId="23" fillId="6" borderId="56" xfId="17" applyNumberFormat="1" applyFont="1" applyFill="1" applyBorder="1" applyAlignment="1">
      <alignment horizontal="center" vertical="center"/>
    </xf>
    <xf numFmtId="49" fontId="23" fillId="6" borderId="61" xfId="17" applyNumberFormat="1" applyFont="1" applyFill="1" applyBorder="1" applyAlignment="1">
      <alignment horizontal="center" vertical="center"/>
    </xf>
    <xf numFmtId="49" fontId="23" fillId="6" borderId="41" xfId="17" applyNumberFormat="1" applyFont="1" applyFill="1" applyBorder="1" applyAlignment="1">
      <alignment horizontal="center" vertical="center"/>
    </xf>
    <xf numFmtId="49" fontId="23" fillId="0" borderId="67" xfId="17" applyNumberFormat="1" applyFont="1" applyBorder="1" applyAlignment="1">
      <alignment horizontal="center" vertical="center"/>
    </xf>
    <xf numFmtId="49" fontId="23" fillId="0" borderId="94" xfId="17" applyNumberFormat="1" applyFont="1" applyBorder="1" applyAlignment="1">
      <alignment horizontal="center" vertical="center"/>
    </xf>
    <xf numFmtId="49" fontId="26" fillId="0" borderId="0" xfId="17" applyNumberFormat="1" applyFont="1" applyAlignment="1">
      <alignment horizontal="left" vertical="center"/>
    </xf>
    <xf numFmtId="49" fontId="20" fillId="0" borderId="0" xfId="17" applyNumberFormat="1" applyFont="1" applyAlignment="1">
      <alignment vertical="center" wrapText="1"/>
    </xf>
    <xf numFmtId="49" fontId="40" fillId="0" borderId="0" xfId="17" applyNumberFormat="1" applyFont="1" applyAlignment="1">
      <alignment horizontal="center" vertical="center"/>
    </xf>
    <xf numFmtId="49" fontId="42" fillId="6" borderId="16" xfId="17" applyNumberFormat="1" applyFont="1" applyFill="1" applyBorder="1" applyAlignment="1">
      <alignment horizontal="center" vertical="center"/>
    </xf>
    <xf numFmtId="49" fontId="42" fillId="6" borderId="2" xfId="17" applyNumberFormat="1" applyFont="1" applyFill="1" applyBorder="1" applyAlignment="1">
      <alignment horizontal="center" vertical="center"/>
    </xf>
    <xf numFmtId="49" fontId="42" fillId="6" borderId="17" xfId="17" applyNumberFormat="1" applyFont="1" applyFill="1" applyBorder="1" applyAlignment="1">
      <alignment horizontal="center" vertical="center"/>
    </xf>
    <xf numFmtId="49" fontId="42" fillId="0" borderId="16" xfId="17" applyNumberFormat="1" applyFont="1" applyBorder="1" applyAlignment="1">
      <alignment horizontal="left" vertical="center"/>
    </xf>
    <xf numFmtId="49" fontId="42" fillId="0" borderId="2" xfId="17" applyNumberFormat="1" applyFont="1" applyBorder="1" applyAlignment="1">
      <alignment horizontal="left" vertical="center"/>
    </xf>
    <xf numFmtId="49" fontId="42" fillId="0" borderId="17" xfId="17" applyNumberFormat="1" applyFont="1" applyBorder="1" applyAlignment="1">
      <alignment horizontal="left" vertical="center"/>
    </xf>
    <xf numFmtId="49" fontId="40" fillId="0" borderId="140" xfId="17" applyNumberFormat="1" applyFont="1" applyBorder="1" applyAlignment="1">
      <alignment horizontal="center" vertical="center"/>
    </xf>
    <xf numFmtId="49" fontId="40" fillId="0" borderId="1" xfId="17" applyNumberFormat="1" applyFont="1" applyBorder="1" applyAlignment="1">
      <alignment horizontal="center" vertical="center"/>
    </xf>
    <xf numFmtId="49" fontId="40" fillId="0" borderId="139" xfId="17" applyNumberFormat="1" applyFont="1" applyBorder="1" applyAlignment="1">
      <alignment horizontal="center" vertical="center"/>
    </xf>
    <xf numFmtId="49" fontId="60" fillId="0" borderId="16" xfId="17" applyNumberFormat="1" applyFont="1" applyFill="1" applyBorder="1" applyAlignment="1">
      <alignment horizontal="left" vertical="center" wrapText="1" shrinkToFit="1"/>
    </xf>
    <xf numFmtId="49" fontId="60" fillId="0" borderId="2" xfId="17" applyNumberFormat="1" applyFont="1" applyFill="1" applyBorder="1" applyAlignment="1">
      <alignment horizontal="left" vertical="center" wrapText="1" shrinkToFit="1"/>
    </xf>
    <xf numFmtId="0" fontId="26" fillId="5" borderId="12" xfId="23" applyFont="1" applyFill="1" applyBorder="1" applyAlignment="1">
      <alignment horizontal="center" vertical="center"/>
    </xf>
    <xf numFmtId="0" fontId="26" fillId="5" borderId="13" xfId="23" applyFont="1" applyFill="1" applyBorder="1" applyAlignment="1">
      <alignment horizontal="center" vertical="center"/>
    </xf>
    <xf numFmtId="0" fontId="26" fillId="5" borderId="14" xfId="23" applyFont="1" applyFill="1" applyBorder="1" applyAlignment="1">
      <alignment horizontal="center" vertical="center"/>
    </xf>
    <xf numFmtId="0" fontId="26" fillId="5" borderId="0" xfId="23" applyFont="1" applyFill="1" applyAlignment="1">
      <alignment horizontal="left" vertical="top"/>
    </xf>
    <xf numFmtId="0" fontId="40" fillId="5" borderId="140" xfId="23" applyFont="1" applyFill="1" applyBorder="1" applyAlignment="1">
      <alignment horizontal="center" vertical="center"/>
    </xf>
    <xf numFmtId="0" fontId="40" fillId="5" borderId="1" xfId="23" applyFont="1" applyFill="1" applyBorder="1" applyAlignment="1">
      <alignment horizontal="center" vertical="center"/>
    </xf>
    <xf numFmtId="0" fontId="40" fillId="5" borderId="139" xfId="23" applyFont="1" applyFill="1" applyBorder="1" applyAlignment="1">
      <alignment horizontal="center" vertical="center"/>
    </xf>
    <xf numFmtId="0" fontId="26" fillId="6" borderId="15" xfId="23" applyFont="1" applyFill="1" applyBorder="1" applyAlignment="1">
      <alignment horizontal="center" vertical="center"/>
    </xf>
    <xf numFmtId="0" fontId="26" fillId="6" borderId="18" xfId="23" applyFont="1" applyFill="1" applyBorder="1" applyAlignment="1">
      <alignment horizontal="center" vertical="center"/>
    </xf>
    <xf numFmtId="0" fontId="26" fillId="6" borderId="16" xfId="23" applyFont="1" applyFill="1" applyBorder="1" applyAlignment="1">
      <alignment horizontal="center" vertical="center"/>
    </xf>
    <xf numFmtId="0" fontId="26" fillId="6" borderId="2" xfId="23" applyFont="1" applyFill="1" applyBorder="1" applyAlignment="1">
      <alignment horizontal="center" vertical="center"/>
    </xf>
    <xf numFmtId="0" fontId="26" fillId="6" borderId="17" xfId="23" applyFont="1" applyFill="1" applyBorder="1" applyAlignment="1">
      <alignment horizontal="center" vertical="center"/>
    </xf>
    <xf numFmtId="0" fontId="26" fillId="6" borderId="16" xfId="23" applyFont="1" applyFill="1" applyBorder="1" applyAlignment="1">
      <alignment horizontal="center" vertical="center" wrapText="1"/>
    </xf>
    <xf numFmtId="0" fontId="26" fillId="6" borderId="17" xfId="23" applyFont="1" applyFill="1" applyBorder="1" applyAlignment="1">
      <alignment horizontal="center" vertical="center" wrapText="1"/>
    </xf>
    <xf numFmtId="0" fontId="26" fillId="6" borderId="17" xfId="23" applyFont="1" applyFill="1" applyBorder="1" applyAlignment="1">
      <alignment vertical="center"/>
    </xf>
    <xf numFmtId="0" fontId="10" fillId="6" borderId="17" xfId="23" applyFont="1" applyFill="1" applyBorder="1" applyAlignment="1">
      <alignment vertical="center" wrapText="1"/>
    </xf>
    <xf numFmtId="49" fontId="26" fillId="5" borderId="20" xfId="23" applyNumberFormat="1" applyFont="1" applyFill="1" applyBorder="1" applyAlignment="1">
      <alignment horizontal="center" vertical="center"/>
    </xf>
    <xf numFmtId="49" fontId="26" fillId="5" borderId="18" xfId="23" applyNumberFormat="1" applyFont="1" applyFill="1" applyBorder="1" applyAlignment="1">
      <alignment horizontal="center" vertical="center"/>
    </xf>
    <xf numFmtId="0" fontId="26" fillId="5" borderId="20" xfId="23" applyFont="1" applyFill="1" applyBorder="1" applyAlignment="1">
      <alignment horizontal="center" vertical="center" wrapText="1"/>
    </xf>
    <xf numFmtId="0" fontId="26" fillId="5" borderId="18" xfId="23" applyFont="1" applyFill="1" applyBorder="1" applyAlignment="1">
      <alignment horizontal="center" vertical="center" wrapText="1"/>
    </xf>
    <xf numFmtId="182" fontId="26" fillId="5" borderId="11" xfId="23" applyNumberFormat="1" applyFont="1" applyFill="1" applyBorder="1" applyAlignment="1">
      <alignment horizontal="right" vertical="center"/>
    </xf>
    <xf numFmtId="0" fontId="26" fillId="5" borderId="10" xfId="20" applyNumberFormat="1" applyFont="1" applyFill="1" applyBorder="1" applyAlignment="1">
      <alignment horizontal="center" vertical="center"/>
    </xf>
    <xf numFmtId="0" fontId="26" fillId="5" borderId="10" xfId="23" applyNumberFormat="1" applyFont="1" applyFill="1" applyBorder="1" applyAlignment="1">
      <alignment horizontal="center" vertical="center"/>
    </xf>
    <xf numFmtId="0" fontId="26" fillId="5" borderId="14" xfId="20" applyNumberFormat="1" applyFont="1" applyFill="1" applyBorder="1" applyAlignment="1">
      <alignment horizontal="center" vertical="center"/>
    </xf>
    <xf numFmtId="49" fontId="26" fillId="5" borderId="15" xfId="23" applyNumberFormat="1" applyFont="1" applyFill="1" applyBorder="1" applyAlignment="1">
      <alignment horizontal="center" vertical="center"/>
    </xf>
    <xf numFmtId="0" fontId="26" fillId="5" borderId="15" xfId="23" applyFont="1" applyFill="1" applyBorder="1" applyAlignment="1">
      <alignment horizontal="center" vertical="center" wrapText="1"/>
    </xf>
    <xf numFmtId="182" fontId="26" fillId="5" borderId="7" xfId="23" applyNumberFormat="1" applyFont="1" applyFill="1" applyBorder="1" applyAlignment="1">
      <alignment horizontal="right" vertical="center"/>
    </xf>
    <xf numFmtId="182" fontId="26" fillId="5" borderId="12" xfId="23" applyNumberFormat="1" applyFont="1" applyFill="1" applyBorder="1" applyAlignment="1">
      <alignment horizontal="right" vertical="center"/>
    </xf>
    <xf numFmtId="0" fontId="26" fillId="5" borderId="9" xfId="20" applyNumberFormat="1" applyFont="1" applyFill="1" applyBorder="1" applyAlignment="1">
      <alignment horizontal="center" vertical="center"/>
    </xf>
    <xf numFmtId="0" fontId="26" fillId="6" borderId="140" xfId="23" applyFont="1" applyFill="1" applyBorder="1" applyAlignment="1">
      <alignment horizontal="center" vertical="center"/>
    </xf>
    <xf numFmtId="0" fontId="26" fillId="6" borderId="1" xfId="23" applyFont="1" applyFill="1" applyBorder="1" applyAlignment="1">
      <alignment horizontal="center" vertical="center"/>
    </xf>
    <xf numFmtId="0" fontId="26" fillId="6" borderId="139" xfId="23" applyFont="1" applyFill="1" applyBorder="1" applyAlignment="1">
      <alignment horizontal="center" vertical="center"/>
    </xf>
    <xf numFmtId="3" fontId="54" fillId="5" borderId="0" xfId="20" applyNumberFormat="1" applyFont="1" applyFill="1" applyAlignment="1">
      <alignment horizontal="left" vertical="top" wrapText="1"/>
    </xf>
    <xf numFmtId="0" fontId="54" fillId="5" borderId="0" xfId="23" applyFont="1" applyFill="1" applyAlignment="1">
      <alignment horizontal="left" vertical="top" wrapText="1"/>
    </xf>
    <xf numFmtId="0" fontId="54" fillId="5" borderId="0" xfId="23" applyFont="1" applyFill="1" applyAlignment="1">
      <alignment horizontal="left" vertical="top"/>
    </xf>
    <xf numFmtId="0" fontId="34" fillId="0" borderId="140" xfId="21" applyFont="1" applyBorder="1" applyAlignment="1">
      <alignment horizontal="center" vertical="center"/>
    </xf>
    <xf numFmtId="0" fontId="34" fillId="0" borderId="1" xfId="21" applyFont="1" applyBorder="1" applyAlignment="1">
      <alignment horizontal="center" vertical="center"/>
    </xf>
    <xf numFmtId="0" fontId="34" fillId="0" borderId="139" xfId="21" applyFont="1" applyBorder="1" applyAlignment="1">
      <alignment horizontal="center" vertical="center"/>
    </xf>
    <xf numFmtId="0" fontId="19" fillId="0" borderId="44" xfId="21" applyFont="1" applyBorder="1" applyAlignment="1">
      <alignment horizontal="left"/>
    </xf>
    <xf numFmtId="0" fontId="19" fillId="0" borderId="38" xfId="21" applyFont="1" applyBorder="1" applyAlignment="1">
      <alignment horizontal="left"/>
    </xf>
    <xf numFmtId="0" fontId="19" fillId="0" borderId="153" xfId="21" applyFont="1" applyBorder="1" applyAlignment="1">
      <alignment horizontal="left"/>
    </xf>
    <xf numFmtId="0" fontId="37" fillId="3" borderId="106" xfId="21" applyFont="1" applyFill="1" applyBorder="1" applyAlignment="1">
      <alignment horizontal="center" vertical="center" textRotation="255"/>
    </xf>
    <xf numFmtId="0" fontId="37" fillId="3" borderId="104" xfId="21" applyFont="1" applyFill="1" applyBorder="1" applyAlignment="1">
      <alignment horizontal="center" vertical="center" textRotation="255"/>
    </xf>
    <xf numFmtId="0" fontId="23" fillId="0" borderId="104" xfId="21" applyBorder="1" applyAlignment="1">
      <alignment horizontal="center" vertical="center" textRotation="255"/>
    </xf>
    <xf numFmtId="0" fontId="23" fillId="0" borderId="95" xfId="21" applyBorder="1" applyAlignment="1">
      <alignment horizontal="center" vertical="center" textRotation="255"/>
    </xf>
    <xf numFmtId="0" fontId="23" fillId="0" borderId="105" xfId="21" applyBorder="1" applyAlignment="1">
      <alignment horizontal="center" vertical="center" textRotation="255"/>
    </xf>
    <xf numFmtId="0" fontId="37" fillId="3" borderId="123" xfId="21" applyFont="1" applyFill="1" applyBorder="1" applyAlignment="1">
      <alignment horizontal="center" vertical="center" textRotation="255"/>
    </xf>
    <xf numFmtId="0" fontId="27" fillId="3" borderId="21" xfId="21" applyFont="1" applyFill="1" applyBorder="1" applyAlignment="1">
      <alignment horizontal="center" vertical="center" textRotation="255" wrapText="1"/>
    </xf>
    <xf numFmtId="0" fontId="23" fillId="0" borderId="104" xfId="21" applyBorder="1" applyAlignment="1">
      <alignment horizontal="center" vertical="center" textRotation="255" wrapText="1"/>
    </xf>
    <xf numFmtId="0" fontId="23" fillId="0" borderId="105" xfId="21" applyBorder="1" applyAlignment="1">
      <alignment horizontal="center" vertical="center" textRotation="255" wrapText="1"/>
    </xf>
    <xf numFmtId="0" fontId="27" fillId="3" borderId="21" xfId="21" applyFont="1" applyFill="1" applyBorder="1" applyAlignment="1">
      <alignment horizontal="center" vertical="center" wrapText="1"/>
    </xf>
    <xf numFmtId="0" fontId="27" fillId="3" borderId="95" xfId="21" applyFont="1" applyFill="1" applyBorder="1" applyAlignment="1">
      <alignment horizontal="center" vertical="center" wrapText="1"/>
    </xf>
    <xf numFmtId="0" fontId="27" fillId="3" borderId="130" xfId="21" applyFont="1" applyFill="1" applyBorder="1" applyAlignment="1">
      <alignment horizontal="center" vertical="center" wrapText="1"/>
    </xf>
    <xf numFmtId="0" fontId="19" fillId="0" borderId="37" xfId="21" applyFont="1" applyBorder="1" applyAlignment="1">
      <alignment horizontal="left"/>
    </xf>
    <xf numFmtId="0" fontId="19" fillId="0" borderId="173" xfId="21" applyFont="1" applyBorder="1" applyAlignment="1">
      <alignment horizontal="left"/>
    </xf>
    <xf numFmtId="0" fontId="19" fillId="0" borderId="13" xfId="21" applyFont="1" applyBorder="1" applyAlignment="1">
      <alignment horizontal="left"/>
    </xf>
    <xf numFmtId="0" fontId="19" fillId="0" borderId="158" xfId="21" applyFont="1" applyBorder="1" applyAlignment="1">
      <alignment horizontal="left"/>
    </xf>
    <xf numFmtId="0" fontId="19" fillId="0" borderId="35" xfId="21" applyFont="1" applyBorder="1" applyAlignment="1">
      <alignment horizontal="left"/>
    </xf>
    <xf numFmtId="0" fontId="19" fillId="0" borderId="81" xfId="21" applyFont="1" applyBorder="1" applyAlignment="1">
      <alignment horizontal="left"/>
    </xf>
    <xf numFmtId="0" fontId="19" fillId="0" borderId="82" xfId="21" applyFont="1" applyBorder="1" applyAlignment="1">
      <alignment horizontal="left"/>
    </xf>
    <xf numFmtId="0" fontId="19" fillId="0" borderId="44" xfId="21" applyFont="1" applyBorder="1" applyAlignment="1">
      <alignment horizontal="left" shrinkToFit="1"/>
    </xf>
    <xf numFmtId="0" fontId="19" fillId="0" borderId="38" xfId="21" applyFont="1" applyBorder="1" applyAlignment="1">
      <alignment horizontal="left" shrinkToFit="1"/>
    </xf>
    <xf numFmtId="0" fontId="19" fillId="0" borderId="153" xfId="21" applyFont="1" applyBorder="1" applyAlignment="1">
      <alignment horizontal="left" shrinkToFit="1"/>
    </xf>
    <xf numFmtId="49" fontId="23" fillId="0" borderId="118" xfId="17" applyNumberFormat="1" applyFont="1" applyBorder="1" applyAlignment="1">
      <alignment horizontal="center" vertical="center" wrapText="1"/>
    </xf>
    <xf numFmtId="49" fontId="23" fillId="0" borderId="20" xfId="17" applyNumberFormat="1" applyFont="1" applyBorder="1" applyAlignment="1">
      <alignment horizontal="center" vertical="center"/>
    </xf>
    <xf numFmtId="49" fontId="23" fillId="0" borderId="18" xfId="17" applyNumberFormat="1" applyFont="1" applyBorder="1" applyAlignment="1">
      <alignment horizontal="center" vertical="center"/>
    </xf>
    <xf numFmtId="49" fontId="23" fillId="0" borderId="11" xfId="17" applyNumberFormat="1" applyFont="1" applyBorder="1" applyAlignment="1">
      <alignment horizontal="center" vertical="center"/>
    </xf>
    <xf numFmtId="49" fontId="23" fillId="0" borderId="10" xfId="17" applyNumberFormat="1" applyFont="1" applyBorder="1" applyAlignment="1">
      <alignment horizontal="center" vertical="center"/>
    </xf>
    <xf numFmtId="49" fontId="22" fillId="6" borderId="19" xfId="17" applyNumberFormat="1" applyFont="1" applyFill="1" applyBorder="1" applyAlignment="1">
      <alignment horizontal="center" vertical="center"/>
    </xf>
    <xf numFmtId="0" fontId="45" fillId="0" borderId="140" xfId="30" applyFont="1" applyFill="1" applyBorder="1" applyAlignment="1">
      <alignment horizontal="center" vertical="center"/>
    </xf>
    <xf numFmtId="0" fontId="45" fillId="0" borderId="1" xfId="30" applyFont="1" applyFill="1" applyBorder="1" applyAlignment="1">
      <alignment horizontal="center" vertical="center"/>
    </xf>
    <xf numFmtId="0" fontId="45" fillId="0" borderId="139" xfId="30" applyFont="1" applyFill="1" applyBorder="1" applyAlignment="1">
      <alignment horizontal="center" vertical="center"/>
    </xf>
    <xf numFmtId="0" fontId="22" fillId="0" borderId="167" xfId="21" applyFont="1" applyBorder="1" applyAlignment="1">
      <alignment horizontal="right"/>
    </xf>
    <xf numFmtId="0" fontId="22" fillId="0" borderId="168" xfId="21" applyFont="1" applyBorder="1" applyAlignment="1">
      <alignment horizontal="right"/>
    </xf>
    <xf numFmtId="0" fontId="22" fillId="0" borderId="169" xfId="21" applyFont="1" applyBorder="1" applyAlignment="1">
      <alignment horizontal="right"/>
    </xf>
    <xf numFmtId="0" fontId="23" fillId="6" borderId="163" xfId="30" applyFont="1" applyFill="1" applyBorder="1" applyAlignment="1">
      <alignment horizontal="center" wrapText="1"/>
    </xf>
    <xf numFmtId="0" fontId="23" fillId="6" borderId="164" xfId="30" applyFont="1" applyFill="1" applyBorder="1" applyAlignment="1">
      <alignment horizontal="center" wrapText="1"/>
    </xf>
    <xf numFmtId="38" fontId="23" fillId="0" borderId="0" xfId="12" applyFont="1" applyFill="1" applyBorder="1" applyAlignment="1">
      <alignment horizontal="center" vertical="center"/>
    </xf>
    <xf numFmtId="0" fontId="17" fillId="6" borderId="15" xfId="12" applyNumberFormat="1" applyFont="1" applyFill="1" applyBorder="1" applyAlignment="1">
      <alignment horizontal="center" vertical="center"/>
    </xf>
    <xf numFmtId="0" fontId="17" fillId="6" borderId="18" xfId="12" applyNumberFormat="1" applyFont="1" applyFill="1" applyBorder="1" applyAlignment="1">
      <alignment horizontal="center" vertical="center"/>
    </xf>
    <xf numFmtId="38" fontId="17" fillId="6" borderId="15" xfId="12" applyFont="1" applyFill="1" applyBorder="1" applyAlignment="1">
      <alignment horizontal="center" vertical="center"/>
    </xf>
    <xf numFmtId="38" fontId="17" fillId="6" borderId="18" xfId="12" applyFont="1" applyFill="1" applyBorder="1" applyAlignment="1">
      <alignment horizontal="center" vertical="center"/>
    </xf>
    <xf numFmtId="0" fontId="22" fillId="0" borderId="15" xfId="0" applyFont="1" applyFill="1" applyBorder="1" applyAlignment="1">
      <alignment vertical="center" wrapText="1"/>
    </xf>
    <xf numFmtId="0" fontId="22" fillId="0" borderId="18" xfId="0" applyFont="1" applyFill="1" applyBorder="1" applyAlignment="1">
      <alignment vertical="center" wrapText="1"/>
    </xf>
    <xf numFmtId="0" fontId="17" fillId="6" borderId="7" xfId="12" applyNumberFormat="1" applyFont="1" applyFill="1" applyBorder="1" applyAlignment="1">
      <alignment horizontal="center" vertical="center"/>
    </xf>
    <xf numFmtId="0" fontId="17" fillId="6" borderId="12" xfId="12" applyNumberFormat="1" applyFont="1" applyFill="1" applyBorder="1" applyAlignment="1">
      <alignment horizontal="center" vertical="center"/>
    </xf>
    <xf numFmtId="38" fontId="32" fillId="6" borderId="108" xfId="12" applyFont="1" applyFill="1" applyBorder="1" applyAlignment="1">
      <alignment horizontal="right" vertical="center"/>
    </xf>
    <xf numFmtId="38" fontId="32" fillId="6" borderId="145" xfId="12" applyFont="1" applyFill="1" applyBorder="1" applyAlignment="1">
      <alignment horizontal="right" vertical="center"/>
    </xf>
    <xf numFmtId="38" fontId="32" fillId="6" borderId="66" xfId="12" applyFont="1" applyFill="1" applyBorder="1" applyAlignment="1">
      <alignment horizontal="right" vertical="center"/>
    </xf>
    <xf numFmtId="38" fontId="32" fillId="6" borderId="193" xfId="12" applyFont="1" applyFill="1" applyBorder="1" applyAlignment="1">
      <alignment horizontal="right" vertical="center"/>
    </xf>
    <xf numFmtId="38" fontId="32" fillId="6" borderId="2" xfId="12" applyFont="1" applyFill="1" applyBorder="1" applyAlignment="1">
      <alignment horizontal="right" vertical="center"/>
    </xf>
    <xf numFmtId="38" fontId="32" fillId="6" borderId="17" xfId="12" applyFont="1" applyFill="1" applyBorder="1" applyAlignment="1">
      <alignment horizontal="right" vertical="center"/>
    </xf>
    <xf numFmtId="38" fontId="32" fillId="6" borderId="194" xfId="12" applyFont="1" applyFill="1" applyBorder="1" applyAlignment="1">
      <alignment horizontal="right" vertical="center"/>
    </xf>
    <xf numFmtId="38" fontId="32" fillId="6" borderId="146" xfId="12" applyFont="1" applyFill="1" applyBorder="1" applyAlignment="1">
      <alignment horizontal="right" vertical="center"/>
    </xf>
    <xf numFmtId="38" fontId="32" fillId="6" borderId="63" xfId="12" applyFont="1" applyFill="1" applyBorder="1" applyAlignment="1">
      <alignment horizontal="right" vertical="center"/>
    </xf>
    <xf numFmtId="0" fontId="58" fillId="0" borderId="140" xfId="0" applyFont="1" applyFill="1" applyBorder="1" applyAlignment="1">
      <alignment horizontal="center" vertical="center"/>
    </xf>
    <xf numFmtId="0" fontId="58" fillId="0" borderId="1" xfId="0" applyFont="1" applyFill="1" applyBorder="1" applyAlignment="1">
      <alignment horizontal="center" vertical="center"/>
    </xf>
    <xf numFmtId="0" fontId="58" fillId="0" borderId="139" xfId="0" applyFont="1" applyFill="1" applyBorder="1" applyAlignment="1">
      <alignment horizontal="center" vertical="center"/>
    </xf>
    <xf numFmtId="0" fontId="22" fillId="0" borderId="16" xfId="0" applyFont="1" applyFill="1" applyBorder="1" applyAlignment="1">
      <alignment horizontal="right" wrapText="1"/>
    </xf>
    <xf numFmtId="0" fontId="22" fillId="0" borderId="17" xfId="0" applyFont="1" applyFill="1" applyBorder="1" applyAlignment="1">
      <alignment horizontal="right" wrapText="1"/>
    </xf>
    <xf numFmtId="38" fontId="32" fillId="0" borderId="2" xfId="12" applyFont="1" applyFill="1" applyBorder="1" applyAlignment="1">
      <alignment horizontal="left" vertical="center"/>
    </xf>
    <xf numFmtId="38" fontId="32" fillId="0" borderId="17" xfId="12" applyFont="1" applyFill="1" applyBorder="1" applyAlignment="1">
      <alignment horizontal="left" vertical="center"/>
    </xf>
    <xf numFmtId="38" fontId="32" fillId="0" borderId="2" xfId="12" applyFont="1" applyFill="1" applyBorder="1" applyAlignment="1">
      <alignment horizontal="center" vertical="center"/>
    </xf>
    <xf numFmtId="38" fontId="32" fillId="0" borderId="17" xfId="12" applyFont="1" applyFill="1" applyBorder="1" applyAlignment="1">
      <alignment horizontal="center" vertical="center"/>
    </xf>
    <xf numFmtId="0" fontId="50" fillId="0" borderId="61" xfId="28" applyFont="1" applyBorder="1" applyAlignment="1">
      <alignment vertical="center"/>
    </xf>
    <xf numFmtId="0" fontId="50" fillId="0" borderId="41" xfId="28" applyFont="1" applyBorder="1" applyAlignment="1">
      <alignment vertical="center"/>
    </xf>
    <xf numFmtId="0" fontId="50" fillId="0" borderId="231" xfId="28" applyFont="1" applyBorder="1" applyAlignment="1">
      <alignment vertical="center"/>
    </xf>
    <xf numFmtId="0" fontId="50" fillId="0" borderId="232" xfId="28" applyFont="1" applyBorder="1" applyAlignment="1">
      <alignment vertical="center"/>
    </xf>
    <xf numFmtId="0" fontId="50" fillId="0" borderId="1" xfId="28" quotePrefix="1" applyNumberFormat="1" applyFont="1" applyBorder="1" applyAlignment="1">
      <alignment vertical="center"/>
    </xf>
    <xf numFmtId="0" fontId="50" fillId="0" borderId="139" xfId="28" applyNumberFormat="1" applyFont="1" applyBorder="1" applyAlignment="1">
      <alignment vertical="center"/>
    </xf>
    <xf numFmtId="0" fontId="50" fillId="0" borderId="1" xfId="28" applyNumberFormat="1" applyFont="1" applyBorder="1" applyAlignment="1">
      <alignment vertical="center"/>
    </xf>
    <xf numFmtId="0" fontId="50" fillId="0" borderId="16" xfId="28" applyFont="1" applyBorder="1" applyAlignment="1">
      <alignment vertical="center"/>
    </xf>
    <xf numFmtId="0" fontId="50" fillId="0" borderId="17" xfId="28" applyFont="1" applyBorder="1" applyAlignment="1">
      <alignment vertical="center"/>
    </xf>
    <xf numFmtId="0" fontId="50" fillId="0" borderId="226" xfId="28" applyFont="1" applyBorder="1" applyAlignment="1">
      <alignment vertical="center"/>
    </xf>
    <xf numFmtId="0" fontId="50" fillId="0" borderId="227" xfId="28" applyFont="1" applyBorder="1" applyAlignment="1">
      <alignment vertical="center"/>
    </xf>
    <xf numFmtId="0" fontId="57" fillId="0" borderId="140" xfId="28" applyFont="1" applyBorder="1" applyAlignment="1">
      <alignment horizontal="center" vertical="center"/>
    </xf>
    <xf numFmtId="0" fontId="57" fillId="0" borderId="1" xfId="28" applyFont="1" applyBorder="1" applyAlignment="1">
      <alignment horizontal="center" vertical="center"/>
    </xf>
    <xf numFmtId="0" fontId="57" fillId="0" borderId="139" xfId="28" applyFont="1" applyBorder="1" applyAlignment="1">
      <alignment horizontal="center" vertical="center"/>
    </xf>
    <xf numFmtId="0" fontId="56" fillId="6" borderId="15" xfId="28" applyFont="1" applyFill="1" applyBorder="1" applyAlignment="1">
      <alignment horizontal="center" vertical="center"/>
    </xf>
    <xf numFmtId="184" fontId="50" fillId="0" borderId="160" xfId="28" quotePrefix="1" applyNumberFormat="1" applyFont="1" applyBorder="1" applyAlignment="1">
      <alignment vertical="center"/>
    </xf>
    <xf numFmtId="184" fontId="50" fillId="0" borderId="160" xfId="28" applyNumberFormat="1" applyFont="1" applyBorder="1" applyAlignment="1">
      <alignment vertical="center"/>
    </xf>
    <xf numFmtId="184" fontId="50" fillId="0" borderId="223" xfId="28" applyNumberFormat="1" applyFont="1" applyBorder="1" applyAlignment="1">
      <alignment vertical="center"/>
    </xf>
    <xf numFmtId="184" fontId="50" fillId="0" borderId="224" xfId="28" applyNumberFormat="1" applyFont="1" applyBorder="1" applyAlignment="1">
      <alignment vertical="center"/>
    </xf>
    <xf numFmtId="184" fontId="50" fillId="0" borderId="226" xfId="28" applyNumberFormat="1" applyFont="1" applyBorder="1" applyAlignment="1">
      <alignment vertical="center"/>
    </xf>
    <xf numFmtId="184" fontId="50" fillId="0" borderId="227" xfId="28" applyNumberFormat="1" applyFont="1" applyBorder="1" applyAlignment="1">
      <alignment vertical="center"/>
    </xf>
    <xf numFmtId="184" fontId="50" fillId="0" borderId="16" xfId="28" applyNumberFormat="1" applyFont="1" applyBorder="1" applyAlignment="1">
      <alignment vertical="center"/>
    </xf>
    <xf numFmtId="184" fontId="50" fillId="0" borderId="17" xfId="28" applyNumberFormat="1" applyFont="1" applyBorder="1" applyAlignment="1">
      <alignment vertical="center"/>
    </xf>
    <xf numFmtId="184" fontId="50" fillId="0" borderId="61" xfId="28" applyNumberFormat="1" applyFont="1" applyBorder="1" applyAlignment="1">
      <alignment vertical="center"/>
    </xf>
    <xf numFmtId="184" fontId="50" fillId="0" borderId="41" xfId="28" applyNumberFormat="1" applyFont="1" applyBorder="1" applyAlignment="1">
      <alignment vertical="center"/>
    </xf>
    <xf numFmtId="184" fontId="50" fillId="0" borderId="229" xfId="28" applyNumberFormat="1" applyFont="1" applyBorder="1" applyAlignment="1">
      <alignment vertical="center"/>
    </xf>
    <xf numFmtId="184" fontId="50" fillId="0" borderId="230" xfId="28" applyNumberFormat="1" applyFont="1" applyBorder="1" applyAlignment="1">
      <alignment vertical="center"/>
    </xf>
    <xf numFmtId="0" fontId="69" fillId="0" borderId="0" xfId="28" applyFont="1" applyAlignment="1">
      <alignment horizontal="left" vertical="center"/>
    </xf>
    <xf numFmtId="0" fontId="56" fillId="6" borderId="16" xfId="28" applyFont="1" applyFill="1" applyBorder="1" applyAlignment="1">
      <alignment horizontal="center" vertical="center"/>
    </xf>
    <xf numFmtId="0" fontId="56" fillId="6" borderId="17" xfId="28" applyFont="1" applyFill="1" applyBorder="1" applyAlignment="1">
      <alignment horizontal="center" vertical="center"/>
    </xf>
    <xf numFmtId="0" fontId="37" fillId="0" borderId="140" xfId="0" applyFont="1" applyBorder="1" applyAlignment="1">
      <alignment horizontal="center"/>
    </xf>
    <xf numFmtId="0" fontId="37" fillId="0" borderId="1" xfId="0" applyFont="1" applyBorder="1" applyAlignment="1">
      <alignment horizontal="center"/>
    </xf>
    <xf numFmtId="0" fontId="37" fillId="0" borderId="139" xfId="0" applyFont="1" applyBorder="1" applyAlignment="1">
      <alignment horizontal="center"/>
    </xf>
    <xf numFmtId="0" fontId="56" fillId="0" borderId="226" xfId="28" applyFont="1" applyBorder="1" applyAlignment="1">
      <alignment horizontal="left" vertical="top"/>
    </xf>
    <xf numFmtId="0" fontId="56" fillId="0" borderId="227" xfId="28" applyFont="1" applyBorder="1" applyAlignment="1">
      <alignment horizontal="left" vertical="top"/>
    </xf>
    <xf numFmtId="0" fontId="56" fillId="0" borderId="61" xfId="28" applyFont="1" applyBorder="1" applyAlignment="1">
      <alignment horizontal="left" vertical="top"/>
    </xf>
    <xf numFmtId="0" fontId="56" fillId="0" borderId="41" xfId="28" applyFont="1" applyBorder="1" applyAlignment="1">
      <alignment horizontal="left" vertical="top"/>
    </xf>
    <xf numFmtId="0" fontId="56" fillId="0" borderId="223" xfId="28" applyFont="1" applyBorder="1" applyAlignment="1">
      <alignment horizontal="left" vertical="top"/>
    </xf>
    <xf numFmtId="0" fontId="56" fillId="0" borderId="224" xfId="28" applyFont="1" applyBorder="1" applyAlignment="1">
      <alignment horizontal="left" vertical="top"/>
    </xf>
    <xf numFmtId="0" fontId="56" fillId="0" borderId="7" xfId="28" applyFont="1" applyBorder="1" applyAlignment="1">
      <alignment horizontal="center" vertical="center"/>
    </xf>
    <xf numFmtId="0" fontId="56" fillId="0" borderId="9" xfId="28" applyFont="1" applyBorder="1" applyAlignment="1">
      <alignment horizontal="center" vertical="center"/>
    </xf>
    <xf numFmtId="0" fontId="56" fillId="0" borderId="11" xfId="28" applyFont="1" applyBorder="1" applyAlignment="1">
      <alignment horizontal="center" vertical="center"/>
    </xf>
    <xf numFmtId="0" fontId="56" fillId="0" borderId="10" xfId="28" applyFont="1" applyBorder="1" applyAlignment="1">
      <alignment horizontal="center" vertical="center"/>
    </xf>
    <xf numFmtId="0" fontId="56" fillId="0" borderId="218" xfId="28" applyFont="1" applyBorder="1" applyAlignment="1">
      <alignment horizontal="center" vertical="center"/>
    </xf>
    <xf numFmtId="0" fontId="56" fillId="0" borderId="158" xfId="28" applyFont="1" applyBorder="1" applyAlignment="1">
      <alignment horizontal="center" vertical="center"/>
    </xf>
    <xf numFmtId="0" fontId="56" fillId="0" borderId="0" xfId="28" applyFont="1" applyAlignment="1">
      <alignment horizontal="left" vertical="center"/>
    </xf>
    <xf numFmtId="0" fontId="50" fillId="0" borderId="16" xfId="28" applyFont="1" applyBorder="1" applyAlignment="1">
      <alignment vertical="top"/>
    </xf>
    <xf numFmtId="0" fontId="50" fillId="0" borderId="2" xfId="28" applyFont="1" applyBorder="1" applyAlignment="1">
      <alignment vertical="top"/>
    </xf>
    <xf numFmtId="0" fontId="50" fillId="0" borderId="17" xfId="28" applyFont="1" applyBorder="1" applyAlignment="1">
      <alignment vertical="top"/>
    </xf>
    <xf numFmtId="0" fontId="56" fillId="6" borderId="7" xfId="28" applyFont="1" applyFill="1" applyBorder="1" applyAlignment="1">
      <alignment horizontal="center" vertical="center"/>
    </xf>
    <xf numFmtId="0" fontId="56" fillId="6" borderId="8" xfId="28" applyFont="1" applyFill="1" applyBorder="1" applyAlignment="1">
      <alignment horizontal="center" vertical="center"/>
    </xf>
    <xf numFmtId="0" fontId="56" fillId="6" borderId="9" xfId="28" applyFont="1" applyFill="1" applyBorder="1" applyAlignment="1">
      <alignment horizontal="center" vertical="center"/>
    </xf>
    <xf numFmtId="0" fontId="56" fillId="6" borderId="11" xfId="28" applyFont="1" applyFill="1" applyBorder="1" applyAlignment="1">
      <alignment horizontal="center" vertical="center"/>
    </xf>
    <xf numFmtId="0" fontId="56" fillId="6" borderId="0" xfId="28" applyFont="1" applyFill="1" applyBorder="1" applyAlignment="1">
      <alignment horizontal="center" vertical="center"/>
    </xf>
    <xf numFmtId="0" fontId="56" fillId="6" borderId="10" xfId="28" applyFont="1" applyFill="1" applyBorder="1" applyAlignment="1">
      <alignment horizontal="center" vertical="center"/>
    </xf>
    <xf numFmtId="0" fontId="56" fillId="6" borderId="218" xfId="28" applyFont="1" applyFill="1" applyBorder="1" applyAlignment="1">
      <alignment horizontal="center" vertical="center"/>
    </xf>
    <xf numFmtId="0" fontId="56" fillId="6" borderId="217" xfId="28" applyFont="1" applyFill="1" applyBorder="1" applyAlignment="1">
      <alignment horizontal="center" vertical="center"/>
    </xf>
    <xf numFmtId="0" fontId="56" fillId="6" borderId="158" xfId="28" applyFont="1" applyFill="1" applyBorder="1" applyAlignment="1">
      <alignment horizontal="center" vertical="center"/>
    </xf>
    <xf numFmtId="0" fontId="56" fillId="0" borderId="7" xfId="28" applyFont="1" applyBorder="1" applyAlignment="1">
      <alignment horizontal="center" vertical="center" wrapText="1"/>
    </xf>
    <xf numFmtId="184" fontId="53" fillId="0" borderId="16" xfId="28" applyNumberFormat="1" applyFont="1" applyBorder="1" applyAlignment="1">
      <alignment horizontal="center" vertical="center"/>
    </xf>
    <xf numFmtId="184" fontId="53" fillId="0" borderId="17" xfId="28" applyNumberFormat="1" applyFont="1" applyBorder="1" applyAlignment="1">
      <alignment horizontal="center" vertical="center"/>
    </xf>
    <xf numFmtId="0" fontId="50" fillId="0" borderId="15" xfId="28" applyFont="1" applyBorder="1" applyAlignment="1">
      <alignment horizontal="center" vertical="center"/>
    </xf>
    <xf numFmtId="0" fontId="50" fillId="0" borderId="20" xfId="28" applyFont="1" applyBorder="1" applyAlignment="1">
      <alignment horizontal="center" vertical="center"/>
    </xf>
    <xf numFmtId="0" fontId="50" fillId="0" borderId="18" xfId="28" applyFont="1" applyBorder="1" applyAlignment="1">
      <alignment horizontal="center" vertical="center"/>
    </xf>
    <xf numFmtId="0" fontId="50" fillId="0" borderId="7" xfId="28" applyFont="1" applyBorder="1" applyAlignment="1">
      <alignment horizontal="center" vertical="center"/>
    </xf>
    <xf numFmtId="0" fontId="50" fillId="0" borderId="9" xfId="28" applyFont="1" applyBorder="1" applyAlignment="1">
      <alignment horizontal="center" vertical="center"/>
    </xf>
    <xf numFmtId="0" fontId="50" fillId="0" borderId="11" xfId="28" applyFont="1" applyBorder="1" applyAlignment="1">
      <alignment horizontal="center" vertical="center"/>
    </xf>
    <xf numFmtId="0" fontId="50" fillId="0" borderId="10" xfId="28" applyFont="1" applyBorder="1" applyAlignment="1">
      <alignment horizontal="center" vertical="center"/>
    </xf>
    <xf numFmtId="0" fontId="50" fillId="0" borderId="218" xfId="28" applyFont="1" applyBorder="1" applyAlignment="1">
      <alignment horizontal="center" vertical="center"/>
    </xf>
    <xf numFmtId="0" fontId="50" fillId="0" borderId="158" xfId="28" applyFont="1" applyBorder="1" applyAlignment="1">
      <alignment horizontal="center" vertical="center"/>
    </xf>
    <xf numFmtId="0" fontId="50" fillId="0" borderId="15" xfId="28" applyFont="1" applyBorder="1" applyAlignment="1">
      <alignment vertical="center" textRotation="255"/>
    </xf>
    <xf numFmtId="0" fontId="50" fillId="0" borderId="20" xfId="28" applyFont="1" applyBorder="1" applyAlignment="1">
      <alignment vertical="center" textRotation="255"/>
    </xf>
    <xf numFmtId="0" fontId="50" fillId="0" borderId="18" xfId="28" applyFont="1" applyBorder="1" applyAlignment="1">
      <alignment vertical="center" textRotation="255"/>
    </xf>
    <xf numFmtId="0" fontId="50" fillId="0" borderId="16" xfId="28" applyFont="1" applyBorder="1">
      <alignment vertical="center"/>
    </xf>
    <xf numFmtId="0" fontId="50" fillId="0" borderId="17" xfId="28" applyFont="1" applyBorder="1">
      <alignment vertical="center"/>
    </xf>
    <xf numFmtId="0" fontId="50" fillId="0" borderId="15" xfId="28" applyFont="1" applyBorder="1" applyAlignment="1">
      <alignment horizontal="center" vertical="center" textRotation="255"/>
    </xf>
    <xf numFmtId="0" fontId="50" fillId="0" borderId="20" xfId="28" applyFont="1" applyBorder="1" applyAlignment="1">
      <alignment horizontal="center" vertical="center" textRotation="255"/>
    </xf>
    <xf numFmtId="0" fontId="56" fillId="6" borderId="20" xfId="28" applyFont="1" applyFill="1" applyBorder="1" applyAlignment="1">
      <alignment horizontal="center" vertical="center"/>
    </xf>
    <xf numFmtId="0" fontId="56" fillId="6" borderId="18" xfId="28" applyFont="1" applyFill="1" applyBorder="1" applyAlignment="1">
      <alignment horizontal="center" vertical="center"/>
    </xf>
    <xf numFmtId="0" fontId="56" fillId="6" borderId="16" xfId="28" applyFont="1" applyFill="1" applyBorder="1" applyAlignment="1">
      <alignment horizontal="center" vertical="center" shrinkToFit="1"/>
    </xf>
    <xf numFmtId="0" fontId="56" fillId="6" borderId="17" xfId="28" applyFont="1" applyFill="1" applyBorder="1" applyAlignment="1">
      <alignment horizontal="center" vertical="center" shrinkToFit="1"/>
    </xf>
    <xf numFmtId="0" fontId="56" fillId="6" borderId="15" xfId="28" applyFont="1" applyFill="1" applyBorder="1" applyAlignment="1">
      <alignment horizontal="center" vertical="center" shrinkToFit="1"/>
    </xf>
    <xf numFmtId="0" fontId="56" fillId="6" borderId="18" xfId="28" applyFont="1" applyFill="1" applyBorder="1" applyAlignment="1">
      <alignment horizontal="center" vertical="center" shrinkToFit="1"/>
    </xf>
    <xf numFmtId="0" fontId="56" fillId="6" borderId="7" xfId="28" applyFont="1" applyFill="1" applyBorder="1" applyAlignment="1">
      <alignment horizontal="center" vertical="center" shrinkToFit="1"/>
    </xf>
    <xf numFmtId="0" fontId="56" fillId="6" borderId="8" xfId="28" applyFont="1" applyFill="1" applyBorder="1" applyAlignment="1">
      <alignment horizontal="center" vertical="center" shrinkToFit="1"/>
    </xf>
    <xf numFmtId="0" fontId="56" fillId="6" borderId="9" xfId="28" applyFont="1" applyFill="1" applyBorder="1" applyAlignment="1">
      <alignment horizontal="center" vertical="center" shrinkToFit="1"/>
    </xf>
    <xf numFmtId="0" fontId="50" fillId="0" borderId="226" xfId="28" applyFont="1" applyBorder="1" applyAlignment="1">
      <alignment horizontal="center" vertical="center"/>
    </xf>
    <xf numFmtId="0" fontId="50" fillId="0" borderId="227" xfId="28" applyFont="1" applyBorder="1" applyAlignment="1">
      <alignment horizontal="center" vertical="center"/>
    </xf>
    <xf numFmtId="0" fontId="50" fillId="0" borderId="223" xfId="28" applyFont="1" applyBorder="1" applyAlignment="1">
      <alignment horizontal="center" vertical="center"/>
    </xf>
    <xf numFmtId="0" fontId="50" fillId="0" borderId="224" xfId="28" applyFont="1" applyBorder="1" applyAlignment="1">
      <alignment horizontal="center" vertical="center"/>
    </xf>
    <xf numFmtId="0" fontId="50" fillId="0" borderId="61" xfId="28" applyFont="1" applyBorder="1" applyAlignment="1">
      <alignment horizontal="center" vertical="center"/>
    </xf>
    <xf numFmtId="0" fontId="50" fillId="0" borderId="41" xfId="28" applyFont="1" applyBorder="1" applyAlignment="1">
      <alignment horizontal="center" vertical="center"/>
    </xf>
    <xf numFmtId="0" fontId="50" fillId="0" borderId="223" xfId="28" applyFont="1" applyBorder="1" applyAlignment="1">
      <alignment vertical="center"/>
    </xf>
    <xf numFmtId="0" fontId="50" fillId="0" borderId="224" xfId="28" applyFont="1" applyBorder="1" applyAlignment="1">
      <alignment vertical="center"/>
    </xf>
    <xf numFmtId="0" fontId="56" fillId="0" borderId="2" xfId="28" applyFont="1" applyBorder="1" applyAlignment="1">
      <alignment horizontal="left" vertical="center"/>
    </xf>
    <xf numFmtId="0" fontId="23" fillId="6" borderId="7" xfId="28" applyFont="1" applyFill="1" applyBorder="1" applyAlignment="1">
      <alignment horizontal="center" vertical="center"/>
    </xf>
    <xf numFmtId="0" fontId="23" fillId="6" borderId="17" xfId="28" applyFont="1" applyFill="1" applyBorder="1" applyAlignment="1">
      <alignment horizontal="center" vertical="center"/>
    </xf>
    <xf numFmtId="0" fontId="23" fillId="6" borderId="15" xfId="28" applyFont="1" applyFill="1" applyBorder="1" applyAlignment="1">
      <alignment horizontal="center" vertical="center" shrinkToFit="1"/>
    </xf>
    <xf numFmtId="0" fontId="23" fillId="6" borderId="18" xfId="28" applyFont="1" applyFill="1" applyBorder="1" applyAlignment="1">
      <alignment horizontal="center" vertical="center" shrinkToFit="1"/>
    </xf>
    <xf numFmtId="49" fontId="56" fillId="6" borderId="16" xfId="28" applyNumberFormat="1" applyFont="1" applyFill="1" applyBorder="1" applyAlignment="1">
      <alignment horizontal="center" vertical="center"/>
    </xf>
    <xf numFmtId="49" fontId="56" fillId="6" borderId="2" xfId="28" applyNumberFormat="1" applyFont="1" applyFill="1" applyBorder="1" applyAlignment="1">
      <alignment horizontal="center" vertical="center"/>
    </xf>
    <xf numFmtId="49" fontId="56" fillId="6" borderId="17" xfId="28" applyNumberFormat="1" applyFont="1" applyFill="1" applyBorder="1" applyAlignment="1">
      <alignment horizontal="center" vertical="center"/>
    </xf>
    <xf numFmtId="0" fontId="56" fillId="0" borderId="217" xfId="28" applyFont="1" applyBorder="1" applyAlignment="1">
      <alignment horizontal="left" vertical="center"/>
    </xf>
    <xf numFmtId="0" fontId="56" fillId="6" borderId="2" xfId="28" applyFont="1" applyFill="1" applyBorder="1" applyAlignment="1">
      <alignment horizontal="center" vertical="center"/>
    </xf>
    <xf numFmtId="0" fontId="56" fillId="6" borderId="16" xfId="28" applyFont="1" applyFill="1" applyBorder="1" applyAlignment="1">
      <alignment horizontal="center" vertical="center" wrapText="1"/>
    </xf>
    <xf numFmtId="0" fontId="56" fillId="6" borderId="19" xfId="28" applyFont="1" applyFill="1" applyBorder="1" applyAlignment="1">
      <alignment horizontal="center" vertical="center"/>
    </xf>
    <xf numFmtId="0" fontId="50" fillId="0" borderId="160" xfId="28" applyFont="1" applyBorder="1">
      <alignment vertical="center"/>
    </xf>
    <xf numFmtId="0" fontId="50" fillId="0" borderId="160" xfId="28" quotePrefix="1" applyFont="1" applyBorder="1">
      <alignment vertical="center"/>
    </xf>
    <xf numFmtId="0" fontId="50" fillId="0" borderId="218" xfId="28" applyFont="1" applyBorder="1">
      <alignment vertical="center"/>
    </xf>
    <xf numFmtId="0" fontId="50" fillId="0" borderId="217" xfId="28" applyFont="1" applyBorder="1">
      <alignment vertical="center"/>
    </xf>
    <xf numFmtId="0" fontId="50" fillId="0" borderId="158" xfId="28" applyFont="1" applyBorder="1">
      <alignment vertical="center"/>
    </xf>
    <xf numFmtId="0" fontId="50" fillId="0" borderId="226" xfId="28" applyFont="1" applyBorder="1">
      <alignment vertical="center"/>
    </xf>
    <xf numFmtId="0" fontId="50" fillId="0" borderId="227" xfId="28" applyFont="1" applyBorder="1">
      <alignment vertical="center"/>
    </xf>
    <xf numFmtId="0" fontId="70" fillId="0" borderId="160" xfId="28" quotePrefix="1" applyFont="1" applyBorder="1">
      <alignment vertical="center"/>
    </xf>
    <xf numFmtId="0" fontId="70" fillId="0" borderId="160" xfId="28" applyFont="1" applyBorder="1">
      <alignment vertical="center"/>
    </xf>
    <xf numFmtId="0" fontId="50" fillId="0" borderId="61" xfId="28" applyFont="1" applyBorder="1">
      <alignment vertical="center"/>
    </xf>
    <xf numFmtId="0" fontId="50" fillId="0" borderId="40" xfId="28" applyFont="1" applyBorder="1">
      <alignment vertical="center"/>
    </xf>
    <xf numFmtId="0" fontId="50" fillId="0" borderId="41" xfId="28" applyFont="1" applyBorder="1">
      <alignment vertical="center"/>
    </xf>
    <xf numFmtId="0" fontId="50" fillId="0" borderId="7" xfId="28" applyFont="1" applyBorder="1">
      <alignment vertical="center"/>
    </xf>
    <xf numFmtId="0" fontId="50" fillId="0" borderId="8" xfId="28" applyFont="1" applyBorder="1">
      <alignment vertical="center"/>
    </xf>
    <xf numFmtId="0" fontId="50" fillId="0" borderId="9" xfId="28" applyFont="1" applyBorder="1">
      <alignment vertical="center"/>
    </xf>
    <xf numFmtId="0" fontId="50" fillId="0" borderId="223" xfId="28" applyFont="1" applyBorder="1">
      <alignment vertical="center"/>
    </xf>
    <xf numFmtId="0" fontId="50" fillId="0" borderId="233" xfId="28" applyFont="1" applyBorder="1">
      <alignment vertical="center"/>
    </xf>
    <xf numFmtId="0" fontId="50" fillId="0" borderId="224" xfId="28" applyFont="1" applyBorder="1">
      <alignment vertical="center"/>
    </xf>
    <xf numFmtId="0" fontId="47" fillId="0" borderId="7" xfId="28" applyFont="1" applyBorder="1">
      <alignment vertical="center"/>
    </xf>
    <xf numFmtId="0" fontId="50" fillId="0" borderId="235" xfId="28" applyFont="1" applyBorder="1">
      <alignment vertical="center"/>
    </xf>
    <xf numFmtId="184" fontId="50" fillId="0" borderId="35" xfId="28" applyNumberFormat="1" applyFont="1" applyBorder="1" applyAlignment="1">
      <alignment vertical="center"/>
    </xf>
    <xf numFmtId="184" fontId="50" fillId="0" borderId="82" xfId="28" applyNumberFormat="1" applyFont="1" applyBorder="1" applyAlignment="1">
      <alignment vertical="center"/>
    </xf>
    <xf numFmtId="0" fontId="57" fillId="0" borderId="0" xfId="28" applyFont="1" applyAlignment="1">
      <alignment horizontal="center" vertical="center"/>
    </xf>
    <xf numFmtId="184" fontId="50" fillId="0" borderId="7" xfId="28" applyNumberFormat="1" applyFont="1" applyBorder="1" applyAlignment="1">
      <alignment vertical="center"/>
    </xf>
    <xf numFmtId="184" fontId="50" fillId="0" borderId="9" xfId="28" applyNumberFormat="1" applyFont="1" applyBorder="1" applyAlignment="1">
      <alignment vertical="center"/>
    </xf>
    <xf numFmtId="0" fontId="59" fillId="0" borderId="140" xfId="0" applyFont="1" applyFill="1" applyBorder="1" applyAlignment="1">
      <alignment horizontal="center" vertical="center"/>
    </xf>
    <xf numFmtId="0" fontId="59" fillId="0" borderId="1" xfId="0" applyFont="1" applyFill="1" applyBorder="1" applyAlignment="1">
      <alignment horizontal="center" vertical="center"/>
    </xf>
    <xf numFmtId="0" fontId="59" fillId="0" borderId="139" xfId="0" applyFont="1" applyFill="1" applyBorder="1" applyAlignment="1">
      <alignment horizontal="center" vertical="center"/>
    </xf>
    <xf numFmtId="0" fontId="19" fillId="6" borderId="107" xfId="12" applyNumberFormat="1" applyFont="1" applyFill="1" applyBorder="1" applyAlignment="1">
      <alignment horizontal="center" vertical="center"/>
    </xf>
    <xf numFmtId="0" fontId="19" fillId="6" borderId="79" xfId="12" applyNumberFormat="1" applyFont="1" applyFill="1" applyBorder="1" applyAlignment="1">
      <alignment horizontal="center" vertical="center"/>
    </xf>
    <xf numFmtId="0" fontId="19" fillId="6" borderId="136" xfId="12" applyNumberFormat="1" applyFont="1" applyFill="1" applyBorder="1" applyAlignment="1">
      <alignment horizontal="center" vertical="center"/>
    </xf>
    <xf numFmtId="0" fontId="19" fillId="6" borderId="101" xfId="12" applyNumberFormat="1" applyFont="1" applyFill="1" applyBorder="1" applyAlignment="1">
      <alignment horizontal="center" vertical="center"/>
    </xf>
    <xf numFmtId="0" fontId="19" fillId="6" borderId="48" xfId="12" applyNumberFormat="1" applyFont="1" applyFill="1" applyBorder="1" applyAlignment="1">
      <alignment horizontal="center" vertical="center"/>
    </xf>
    <xf numFmtId="0" fontId="19" fillId="6" borderId="134" xfId="12" applyNumberFormat="1" applyFont="1" applyFill="1" applyBorder="1" applyAlignment="1">
      <alignment horizontal="center" vertical="center"/>
    </xf>
    <xf numFmtId="0" fontId="19" fillId="0" borderId="43" xfId="12" applyNumberFormat="1" applyFont="1" applyFill="1" applyBorder="1" applyAlignment="1">
      <alignment horizontal="left" vertical="center"/>
    </xf>
    <xf numFmtId="0" fontId="19" fillId="0" borderId="40" xfId="12" applyNumberFormat="1" applyFont="1" applyFill="1" applyBorder="1" applyAlignment="1">
      <alignment horizontal="left" vertical="center"/>
    </xf>
    <xf numFmtId="38" fontId="19" fillId="0" borderId="44" xfId="12" applyFont="1" applyFill="1" applyBorder="1" applyAlignment="1">
      <alignment horizontal="left"/>
    </xf>
    <xf numFmtId="38" fontId="19" fillId="0" borderId="38" xfId="12" applyFont="1" applyFill="1" applyBorder="1" applyAlignment="1">
      <alignment horizontal="left"/>
    </xf>
    <xf numFmtId="0" fontId="23" fillId="0" borderId="130" xfId="21" applyBorder="1" applyAlignment="1">
      <alignment horizontal="center" vertical="center" textRotation="255"/>
    </xf>
    <xf numFmtId="0" fontId="19" fillId="0" borderId="190" xfId="21" applyFont="1" applyBorder="1" applyAlignment="1">
      <alignment horizontal="left"/>
    </xf>
    <xf numFmtId="0" fontId="19" fillId="0" borderId="87" xfId="21" applyFont="1" applyBorder="1" applyAlignment="1">
      <alignment horizontal="left"/>
    </xf>
    <xf numFmtId="0" fontId="19" fillId="0" borderId="88" xfId="21" applyFont="1" applyBorder="1" applyAlignment="1">
      <alignment horizontal="left"/>
    </xf>
    <xf numFmtId="0" fontId="49" fillId="0" borderId="140" xfId="28" applyFont="1" applyFill="1" applyBorder="1" applyAlignment="1">
      <alignment horizontal="center" vertical="center"/>
    </xf>
    <xf numFmtId="0" fontId="49" fillId="0" borderId="1" xfId="28" applyFont="1" applyFill="1" applyBorder="1" applyAlignment="1">
      <alignment horizontal="center" vertical="center"/>
    </xf>
    <xf numFmtId="0" fontId="49" fillId="0" borderId="139" xfId="28" applyFont="1" applyFill="1" applyBorder="1" applyAlignment="1">
      <alignment horizontal="center" vertical="center"/>
    </xf>
  </cellXfs>
  <cellStyles count="3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xfId="10" builtinId="5"/>
    <cellStyle name="パーセント 2" xfId="24"/>
    <cellStyle name="ヘッダー" xfId="11"/>
    <cellStyle name="桁区切り" xfId="12" builtinId="6"/>
    <cellStyle name="桁区切り 2" xfId="20"/>
    <cellStyle name="桁区切り 3" xfId="22"/>
    <cellStyle name="桁区切り 3 2" xfId="26"/>
    <cellStyle name="桁区切り 4" xfId="29"/>
    <cellStyle name="桁区切り 4 2" xfId="33"/>
    <cellStyle name="工事費(小)" xfId="13"/>
    <cellStyle name="工事費(大)" xfId="14"/>
    <cellStyle name="通貨 2" xfId="34"/>
    <cellStyle name="坪価(小)" xfId="15"/>
    <cellStyle name="坪価(大)" xfId="16"/>
    <cellStyle name="標準" xfId="0" builtinId="0"/>
    <cellStyle name="標準 2" xfId="21"/>
    <cellStyle name="標準 2 2" xfId="30"/>
    <cellStyle name="標準 2 3" xfId="23"/>
    <cellStyle name="標準 3" xfId="28"/>
    <cellStyle name="標準 3 2" xfId="31"/>
    <cellStyle name="標準 3 2 2" xfId="25"/>
    <cellStyle name="標準 4" xfId="32"/>
    <cellStyle name="標準 5" xfId="27"/>
    <cellStyle name="標準_（一宮）様式集　エクセル指定" xfId="19"/>
    <cellStyle name="標準_様式１～３【公表】" xfId="17"/>
    <cellStyle name="未定義" xfId="1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9"/>
  <sheetViews>
    <sheetView view="pageBreakPreview" zoomScaleNormal="100" zoomScaleSheetLayoutView="100" workbookViewId="0">
      <selection activeCell="F23" sqref="F23"/>
    </sheetView>
  </sheetViews>
  <sheetFormatPr defaultColWidth="9" defaultRowHeight="13.5"/>
  <cols>
    <col min="1" max="1" width="1.5" style="194" customWidth="1"/>
    <col min="2" max="2" width="4.75" style="194" customWidth="1"/>
    <col min="3" max="3" width="13.25" style="194" customWidth="1"/>
    <col min="4" max="10" width="5.625" style="194" customWidth="1"/>
    <col min="11" max="11" width="16.125" style="192" bestFit="1" customWidth="1"/>
    <col min="12" max="12" width="28.25" style="194" customWidth="1"/>
    <col min="13" max="13" width="1.5" style="194" customWidth="1"/>
    <col min="14" max="14" width="8.625" style="194" customWidth="1"/>
    <col min="15" max="16384" width="9" style="194"/>
  </cols>
  <sheetData>
    <row r="1" spans="1:15">
      <c r="A1" s="741" t="s">
        <v>542</v>
      </c>
      <c r="B1" s="741"/>
      <c r="C1" s="741"/>
      <c r="D1" s="741"/>
      <c r="E1" s="741"/>
      <c r="F1" s="741"/>
      <c r="G1" s="741"/>
      <c r="H1" s="741"/>
      <c r="I1" s="191"/>
      <c r="J1" s="191"/>
      <c r="L1" s="193"/>
    </row>
    <row r="3" spans="1:15">
      <c r="L3" s="393" t="s">
        <v>254</v>
      </c>
      <c r="M3" s="196"/>
    </row>
    <row r="4" spans="1:15">
      <c r="L4" s="214"/>
      <c r="M4" s="214"/>
    </row>
    <row r="5" spans="1:15">
      <c r="B5" s="194" t="s">
        <v>255</v>
      </c>
      <c r="L5" s="214"/>
      <c r="M5" s="214"/>
    </row>
    <row r="7" spans="1:15" ht="17.25">
      <c r="A7" s="743" t="s">
        <v>116</v>
      </c>
      <c r="B7" s="743"/>
      <c r="C7" s="743"/>
      <c r="D7" s="743"/>
      <c r="E7" s="743"/>
      <c r="F7" s="743"/>
      <c r="G7" s="743"/>
      <c r="H7" s="743"/>
      <c r="I7" s="743"/>
      <c r="J7" s="743"/>
      <c r="K7" s="743"/>
      <c r="L7" s="743"/>
    </row>
    <row r="9" spans="1:15" ht="13.5" customHeight="1">
      <c r="A9" s="195"/>
      <c r="B9" s="742" t="s">
        <v>543</v>
      </c>
      <c r="C9" s="742"/>
      <c r="D9" s="742"/>
      <c r="E9" s="742"/>
      <c r="F9" s="742"/>
      <c r="G9" s="742"/>
      <c r="H9" s="742"/>
      <c r="I9" s="742"/>
      <c r="J9" s="742"/>
      <c r="K9" s="742"/>
      <c r="L9" s="742"/>
      <c r="M9" s="191"/>
      <c r="N9" s="191"/>
      <c r="O9" s="191"/>
    </row>
    <row r="10" spans="1:15">
      <c r="B10" s="742"/>
      <c r="C10" s="742"/>
      <c r="D10" s="742"/>
      <c r="E10" s="742"/>
      <c r="F10" s="742"/>
      <c r="G10" s="742"/>
      <c r="H10" s="742"/>
      <c r="I10" s="742"/>
      <c r="J10" s="742"/>
      <c r="K10" s="742"/>
      <c r="L10" s="742"/>
    </row>
    <row r="11" spans="1:15">
      <c r="B11" s="196"/>
      <c r="C11" s="196"/>
    </row>
    <row r="12" spans="1:15" ht="14.1" customHeight="1">
      <c r="B12" s="727" t="s">
        <v>7</v>
      </c>
      <c r="C12" s="728"/>
      <c r="D12" s="737" t="s">
        <v>8</v>
      </c>
      <c r="E12" s="738"/>
      <c r="F12" s="740"/>
      <c r="G12" s="740"/>
      <c r="H12" s="740"/>
      <c r="I12" s="740"/>
      <c r="J12" s="740"/>
      <c r="K12" s="740"/>
      <c r="L12" s="740"/>
    </row>
    <row r="13" spans="1:15" ht="14.1" customHeight="1">
      <c r="B13" s="729"/>
      <c r="C13" s="730"/>
      <c r="D13" s="733" t="s">
        <v>9</v>
      </c>
      <c r="E13" s="734"/>
      <c r="F13" s="739"/>
      <c r="G13" s="739"/>
      <c r="H13" s="739"/>
      <c r="I13" s="739"/>
      <c r="J13" s="739"/>
      <c r="K13" s="739"/>
      <c r="L13" s="739"/>
    </row>
    <row r="14" spans="1:15" ht="14.1" customHeight="1">
      <c r="B14" s="729"/>
      <c r="C14" s="730"/>
      <c r="D14" s="733" t="s">
        <v>10</v>
      </c>
      <c r="E14" s="734"/>
      <c r="F14" s="739"/>
      <c r="G14" s="739"/>
      <c r="H14" s="739"/>
      <c r="I14" s="739"/>
      <c r="J14" s="739"/>
      <c r="K14" s="739"/>
      <c r="L14" s="739"/>
    </row>
    <row r="15" spans="1:15" ht="14.1" customHeight="1">
      <c r="B15" s="729"/>
      <c r="C15" s="730"/>
      <c r="D15" s="733" t="s">
        <v>11</v>
      </c>
      <c r="E15" s="734"/>
      <c r="F15" s="739"/>
      <c r="G15" s="739"/>
      <c r="H15" s="739"/>
      <c r="I15" s="739"/>
      <c r="J15" s="739"/>
      <c r="K15" s="739"/>
      <c r="L15" s="739"/>
    </row>
    <row r="16" spans="1:15" ht="14.1" customHeight="1">
      <c r="B16" s="729"/>
      <c r="C16" s="730"/>
      <c r="D16" s="733" t="s">
        <v>12</v>
      </c>
      <c r="E16" s="734"/>
      <c r="F16" s="739"/>
      <c r="G16" s="739"/>
      <c r="H16" s="739"/>
      <c r="I16" s="739"/>
      <c r="J16" s="739"/>
      <c r="K16" s="739"/>
      <c r="L16" s="739"/>
    </row>
    <row r="17" spans="2:12" ht="14.1" customHeight="1">
      <c r="B17" s="729"/>
      <c r="C17" s="730"/>
      <c r="D17" s="733" t="s">
        <v>13</v>
      </c>
      <c r="E17" s="734"/>
      <c r="F17" s="739"/>
      <c r="G17" s="739"/>
      <c r="H17" s="739"/>
      <c r="I17" s="739"/>
      <c r="J17" s="739"/>
      <c r="K17" s="739"/>
      <c r="L17" s="739"/>
    </row>
    <row r="18" spans="2:12" ht="14.1" customHeight="1">
      <c r="B18" s="731"/>
      <c r="C18" s="732"/>
      <c r="D18" s="735" t="s">
        <v>41</v>
      </c>
      <c r="E18" s="736"/>
      <c r="F18" s="726"/>
      <c r="G18" s="726"/>
      <c r="H18" s="726"/>
      <c r="I18" s="726"/>
      <c r="J18" s="726"/>
      <c r="K18" s="726"/>
      <c r="L18" s="726"/>
    </row>
    <row r="19" spans="2:12">
      <c r="B19" s="197"/>
      <c r="C19" s="197"/>
      <c r="D19" s="197"/>
      <c r="E19" s="198"/>
      <c r="F19" s="198"/>
      <c r="G19" s="198"/>
      <c r="H19" s="198"/>
      <c r="I19" s="198"/>
      <c r="J19" s="198"/>
      <c r="K19" s="199"/>
      <c r="L19" s="198"/>
    </row>
    <row r="20" spans="2:12" s="214" customFormat="1" ht="18" customHeight="1">
      <c r="B20" s="405" t="s">
        <v>14</v>
      </c>
      <c r="C20" s="405" t="s">
        <v>40</v>
      </c>
      <c r="D20" s="406" t="s">
        <v>15</v>
      </c>
      <c r="E20" s="406" t="s">
        <v>3</v>
      </c>
      <c r="F20" s="406" t="s">
        <v>4</v>
      </c>
      <c r="G20" s="406" t="s">
        <v>5</v>
      </c>
      <c r="H20" s="407"/>
      <c r="I20" s="407"/>
      <c r="J20" s="407"/>
      <c r="K20" s="407" t="s">
        <v>6</v>
      </c>
      <c r="L20" s="408" t="s">
        <v>16</v>
      </c>
    </row>
    <row r="21" spans="2:12" ht="25.5" customHeight="1">
      <c r="B21" s="409" t="s">
        <v>17</v>
      </c>
      <c r="C21" s="410" t="s">
        <v>301</v>
      </c>
      <c r="D21" s="411" t="s">
        <v>396</v>
      </c>
      <c r="E21" s="412" t="s">
        <v>397</v>
      </c>
      <c r="F21" s="412" t="s">
        <v>398</v>
      </c>
      <c r="G21" s="411" t="s">
        <v>98</v>
      </c>
      <c r="H21" s="411" t="s">
        <v>99</v>
      </c>
      <c r="I21" s="411" t="s">
        <v>38</v>
      </c>
      <c r="J21" s="412"/>
      <c r="K21" s="413"/>
      <c r="L21" s="414" t="s">
        <v>18</v>
      </c>
    </row>
    <row r="22" spans="2:12" ht="25.5" customHeight="1">
      <c r="B22" s="200" t="s">
        <v>393</v>
      </c>
      <c r="C22" s="200"/>
      <c r="D22" s="200"/>
      <c r="E22" s="200"/>
      <c r="F22" s="200"/>
      <c r="G22" s="200"/>
      <c r="H22" s="200"/>
      <c r="I22" s="200"/>
      <c r="J22" s="200"/>
      <c r="K22" s="201"/>
      <c r="L22" s="202"/>
    </row>
    <row r="23" spans="2:12" ht="25.5" customHeight="1">
      <c r="B23" s="200" t="s">
        <v>394</v>
      </c>
      <c r="C23" s="200"/>
      <c r="D23" s="200"/>
      <c r="E23" s="200"/>
      <c r="F23" s="200"/>
      <c r="G23" s="200"/>
      <c r="H23" s="200"/>
      <c r="I23" s="200"/>
      <c r="J23" s="200"/>
      <c r="K23" s="201"/>
      <c r="L23" s="202"/>
    </row>
    <row r="24" spans="2:12" ht="25.5" customHeight="1">
      <c r="B24" s="200" t="s">
        <v>395</v>
      </c>
      <c r="C24" s="200"/>
      <c r="D24" s="200"/>
      <c r="E24" s="200"/>
      <c r="F24" s="200"/>
      <c r="G24" s="200"/>
      <c r="H24" s="200"/>
      <c r="I24" s="200"/>
      <c r="J24" s="200"/>
      <c r="K24" s="201"/>
      <c r="L24" s="202"/>
    </row>
    <row r="25" spans="2:12" ht="25.5" customHeight="1">
      <c r="B25" s="200"/>
      <c r="C25" s="200"/>
      <c r="D25" s="200"/>
      <c r="E25" s="200"/>
      <c r="F25" s="200"/>
      <c r="G25" s="200"/>
      <c r="H25" s="200"/>
      <c r="I25" s="200"/>
      <c r="J25" s="200"/>
      <c r="K25" s="201"/>
      <c r="L25" s="202"/>
    </row>
    <row r="26" spans="2:12" ht="25.5" customHeight="1">
      <c r="B26" s="200"/>
      <c r="C26" s="200"/>
      <c r="D26" s="200"/>
      <c r="E26" s="200"/>
      <c r="F26" s="200"/>
      <c r="G26" s="200"/>
      <c r="H26" s="200"/>
      <c r="I26" s="200"/>
      <c r="J26" s="200"/>
      <c r="K26" s="201"/>
      <c r="L26" s="202"/>
    </row>
    <row r="27" spans="2:12" ht="25.5" customHeight="1">
      <c r="B27" s="200"/>
      <c r="C27" s="200"/>
      <c r="D27" s="200"/>
      <c r="E27" s="200"/>
      <c r="F27" s="200"/>
      <c r="G27" s="200"/>
      <c r="H27" s="200"/>
      <c r="I27" s="200"/>
      <c r="J27" s="200"/>
      <c r="K27" s="201"/>
      <c r="L27" s="202"/>
    </row>
    <row r="28" spans="2:12" ht="25.5" customHeight="1">
      <c r="B28" s="200"/>
      <c r="C28" s="200"/>
      <c r="D28" s="200"/>
      <c r="E28" s="200"/>
      <c r="F28" s="200"/>
      <c r="G28" s="200"/>
      <c r="H28" s="200"/>
      <c r="I28" s="200"/>
      <c r="J28" s="200"/>
      <c r="K28" s="201"/>
      <c r="L28" s="202"/>
    </row>
    <row r="29" spans="2:12" ht="25.5" customHeight="1">
      <c r="B29" s="200"/>
      <c r="C29" s="200"/>
      <c r="D29" s="200"/>
      <c r="E29" s="200"/>
      <c r="F29" s="200"/>
      <c r="G29" s="200"/>
      <c r="H29" s="200"/>
      <c r="I29" s="200"/>
      <c r="J29" s="200"/>
      <c r="K29" s="201"/>
      <c r="L29" s="202"/>
    </row>
    <row r="30" spans="2:12" ht="25.5" customHeight="1">
      <c r="B30" s="200"/>
      <c r="C30" s="200"/>
      <c r="D30" s="200"/>
      <c r="E30" s="200"/>
      <c r="F30" s="200"/>
      <c r="G30" s="200"/>
      <c r="H30" s="200"/>
      <c r="I30" s="200"/>
      <c r="J30" s="200"/>
      <c r="K30" s="201"/>
      <c r="L30" s="202"/>
    </row>
    <row r="31" spans="2:12" ht="25.5" customHeight="1">
      <c r="B31" s="200"/>
      <c r="C31" s="200"/>
      <c r="D31" s="200"/>
      <c r="E31" s="200"/>
      <c r="F31" s="200"/>
      <c r="G31" s="200"/>
      <c r="H31" s="200"/>
      <c r="I31" s="200"/>
      <c r="J31" s="200"/>
      <c r="K31" s="201"/>
      <c r="L31" s="202"/>
    </row>
    <row r="32" spans="2:12" ht="25.5" customHeight="1">
      <c r="B32" s="200"/>
      <c r="C32" s="200"/>
      <c r="D32" s="200"/>
      <c r="E32" s="200"/>
      <c r="F32" s="200"/>
      <c r="G32" s="200"/>
      <c r="H32" s="200"/>
      <c r="I32" s="200"/>
      <c r="J32" s="200"/>
      <c r="K32" s="201"/>
      <c r="L32" s="202"/>
    </row>
    <row r="33" spans="2:12" ht="25.5" customHeight="1">
      <c r="B33" s="200"/>
      <c r="C33" s="200"/>
      <c r="D33" s="200"/>
      <c r="E33" s="200"/>
      <c r="F33" s="200"/>
      <c r="G33" s="200"/>
      <c r="H33" s="200"/>
      <c r="I33" s="200"/>
      <c r="J33" s="200"/>
      <c r="K33" s="201"/>
      <c r="L33" s="202"/>
    </row>
    <row r="34" spans="2:12" ht="25.5" customHeight="1">
      <c r="B34" s="200"/>
      <c r="C34" s="200"/>
      <c r="D34" s="200"/>
      <c r="E34" s="200"/>
      <c r="F34" s="200"/>
      <c r="G34" s="200"/>
      <c r="H34" s="200"/>
      <c r="I34" s="200"/>
      <c r="J34" s="200"/>
      <c r="K34" s="201"/>
      <c r="L34" s="202"/>
    </row>
    <row r="35" spans="2:12" ht="25.5" customHeight="1">
      <c r="B35" s="200"/>
      <c r="C35" s="200"/>
      <c r="D35" s="200"/>
      <c r="E35" s="200"/>
      <c r="F35" s="200"/>
      <c r="G35" s="200"/>
      <c r="H35" s="200"/>
      <c r="I35" s="200"/>
      <c r="J35" s="200"/>
      <c r="K35" s="201"/>
      <c r="L35" s="202"/>
    </row>
    <row r="36" spans="2:12" ht="25.5" customHeight="1">
      <c r="B36" s="200"/>
      <c r="C36" s="200"/>
      <c r="D36" s="200"/>
      <c r="E36" s="200"/>
      <c r="F36" s="200"/>
      <c r="G36" s="200"/>
      <c r="H36" s="200"/>
      <c r="I36" s="200"/>
      <c r="J36" s="200"/>
      <c r="K36" s="201"/>
      <c r="L36" s="202"/>
    </row>
    <row r="37" spans="2:12" ht="25.5" customHeight="1">
      <c r="B37" s="200"/>
      <c r="C37" s="200"/>
      <c r="D37" s="200"/>
      <c r="E37" s="200"/>
      <c r="F37" s="200"/>
      <c r="G37" s="200"/>
      <c r="H37" s="200"/>
      <c r="I37" s="200"/>
      <c r="J37" s="200"/>
      <c r="K37" s="201"/>
      <c r="L37" s="202"/>
    </row>
    <row r="38" spans="2:12" ht="25.5" customHeight="1">
      <c r="B38" s="200"/>
      <c r="C38" s="200"/>
      <c r="D38" s="200"/>
      <c r="E38" s="200"/>
      <c r="F38" s="200"/>
      <c r="G38" s="200"/>
      <c r="H38" s="200"/>
      <c r="I38" s="200"/>
      <c r="J38" s="200"/>
      <c r="K38" s="201"/>
      <c r="L38" s="202"/>
    </row>
    <row r="39" spans="2:12">
      <c r="B39" s="198" t="s">
        <v>383</v>
      </c>
      <c r="C39" s="203"/>
    </row>
  </sheetData>
  <mergeCells count="18">
    <mergeCell ref="A1:H1"/>
    <mergeCell ref="D16:E16"/>
    <mergeCell ref="B9:L10"/>
    <mergeCell ref="A7:L7"/>
    <mergeCell ref="F17:L17"/>
    <mergeCell ref="F18:L18"/>
    <mergeCell ref="B12:C18"/>
    <mergeCell ref="D17:E17"/>
    <mergeCell ref="D18:E18"/>
    <mergeCell ref="D12:E12"/>
    <mergeCell ref="D13:E13"/>
    <mergeCell ref="F16:L16"/>
    <mergeCell ref="D14:E14"/>
    <mergeCell ref="D15:E15"/>
    <mergeCell ref="F12:L12"/>
    <mergeCell ref="F13:L13"/>
    <mergeCell ref="F14:L14"/>
    <mergeCell ref="F15:L15"/>
  </mergeCells>
  <phoneticPr fontId="4"/>
  <printOptions horizontalCentered="1"/>
  <pageMargins left="0.78740157480314965" right="0.78740157480314965" top="0.76" bottom="0.66" header="0.51181102362204722" footer="0.51181102362204722"/>
  <pageSetup paperSize="9" scale="8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F27"/>
  <sheetViews>
    <sheetView view="pageBreakPreview" zoomScaleNormal="100" zoomScaleSheetLayoutView="100" workbookViewId="0">
      <selection activeCell="B2" sqref="B2:F2"/>
    </sheetView>
  </sheetViews>
  <sheetFormatPr defaultRowHeight="13.5"/>
  <cols>
    <col min="1" max="1" width="2.25" customWidth="1"/>
    <col min="2" max="5" width="13.625" customWidth="1"/>
    <col min="6" max="6" width="26.625" customWidth="1"/>
    <col min="7" max="7" width="3" customWidth="1"/>
  </cols>
  <sheetData>
    <row r="1" spans="2:6" ht="14.25" thickBot="1">
      <c r="B1" t="s">
        <v>531</v>
      </c>
    </row>
    <row r="2" spans="2:6" ht="14.25" thickBot="1">
      <c r="B2" s="889" t="s">
        <v>532</v>
      </c>
      <c r="C2" s="890"/>
      <c r="D2" s="890"/>
      <c r="E2" s="890"/>
      <c r="F2" s="891"/>
    </row>
    <row r="4" spans="2:6">
      <c r="B4" t="s">
        <v>533</v>
      </c>
    </row>
    <row r="5" spans="2:6">
      <c r="B5" s="667" t="s">
        <v>103</v>
      </c>
      <c r="C5" s="667" t="s">
        <v>534</v>
      </c>
      <c r="D5" s="667" t="s">
        <v>535</v>
      </c>
      <c r="E5" s="667" t="s">
        <v>536</v>
      </c>
      <c r="F5" s="667" t="s">
        <v>537</v>
      </c>
    </row>
    <row r="6" spans="2:6">
      <c r="B6" s="666"/>
      <c r="C6" s="666"/>
      <c r="D6" s="666"/>
      <c r="E6" s="666"/>
      <c r="F6" s="666"/>
    </row>
    <row r="7" spans="2:6">
      <c r="B7" s="666"/>
      <c r="C7" s="666"/>
      <c r="D7" s="666"/>
      <c r="E7" s="666"/>
      <c r="F7" s="666"/>
    </row>
    <row r="9" spans="2:6">
      <c r="B9" t="s">
        <v>538</v>
      </c>
    </row>
    <row r="10" spans="2:6">
      <c r="B10" s="667" t="s">
        <v>103</v>
      </c>
      <c r="C10" s="667" t="s">
        <v>534</v>
      </c>
      <c r="D10" s="667" t="s">
        <v>535</v>
      </c>
      <c r="E10" s="667" t="s">
        <v>536</v>
      </c>
      <c r="F10" s="667" t="s">
        <v>537</v>
      </c>
    </row>
    <row r="11" spans="2:6">
      <c r="B11" s="666"/>
      <c r="C11" s="666"/>
      <c r="D11" s="666"/>
      <c r="E11" s="666"/>
      <c r="F11" s="666"/>
    </row>
    <row r="12" spans="2:6">
      <c r="B12" s="666"/>
      <c r="C12" s="666"/>
      <c r="D12" s="666"/>
      <c r="E12" s="666"/>
      <c r="F12" s="666"/>
    </row>
    <row r="14" spans="2:6">
      <c r="B14" t="s">
        <v>539</v>
      </c>
    </row>
    <row r="15" spans="2:6">
      <c r="B15" s="667" t="s">
        <v>103</v>
      </c>
      <c r="C15" s="667" t="s">
        <v>534</v>
      </c>
      <c r="D15" s="667" t="s">
        <v>535</v>
      </c>
      <c r="E15" s="667" t="s">
        <v>536</v>
      </c>
      <c r="F15" s="667" t="s">
        <v>537</v>
      </c>
    </row>
    <row r="16" spans="2:6">
      <c r="B16" s="666"/>
      <c r="C16" s="666"/>
      <c r="D16" s="666"/>
      <c r="E16" s="666"/>
      <c r="F16" s="666"/>
    </row>
    <row r="17" spans="2:6">
      <c r="B17" s="666"/>
      <c r="C17" s="666"/>
      <c r="D17" s="666"/>
      <c r="E17" s="666"/>
      <c r="F17" s="666"/>
    </row>
    <row r="19" spans="2:6">
      <c r="B19" t="s">
        <v>540</v>
      </c>
    </row>
    <row r="20" spans="2:6">
      <c r="B20" s="667" t="s">
        <v>103</v>
      </c>
      <c r="C20" s="667" t="s">
        <v>534</v>
      </c>
      <c r="D20" s="667" t="s">
        <v>535</v>
      </c>
      <c r="E20" s="667" t="s">
        <v>536</v>
      </c>
      <c r="F20" s="667" t="s">
        <v>537</v>
      </c>
    </row>
    <row r="21" spans="2:6">
      <c r="B21" s="666"/>
      <c r="C21" s="666"/>
      <c r="D21" s="666"/>
      <c r="E21" s="666"/>
      <c r="F21" s="666"/>
    </row>
    <row r="22" spans="2:6">
      <c r="B22" s="666"/>
      <c r="C22" s="666"/>
      <c r="D22" s="666"/>
      <c r="E22" s="666"/>
      <c r="F22" s="666"/>
    </row>
    <row r="24" spans="2:6">
      <c r="B24" t="s">
        <v>541</v>
      </c>
    </row>
    <row r="25" spans="2:6">
      <c r="B25" s="667" t="s">
        <v>103</v>
      </c>
      <c r="C25" s="667" t="s">
        <v>534</v>
      </c>
      <c r="D25" s="667" t="s">
        <v>535</v>
      </c>
      <c r="E25" s="667" t="s">
        <v>536</v>
      </c>
      <c r="F25" s="667" t="s">
        <v>537</v>
      </c>
    </row>
    <row r="26" spans="2:6">
      <c r="B26" s="666"/>
      <c r="C26" s="666"/>
      <c r="D26" s="666"/>
      <c r="E26" s="666"/>
      <c r="F26" s="666"/>
    </row>
    <row r="27" spans="2:6">
      <c r="B27" s="666"/>
      <c r="C27" s="666"/>
      <c r="D27" s="666"/>
      <c r="E27" s="666"/>
      <c r="F27" s="666"/>
    </row>
  </sheetData>
  <mergeCells count="1">
    <mergeCell ref="B2:F2"/>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L40"/>
  <sheetViews>
    <sheetView showGridLines="0" view="pageBreakPreview" zoomScaleNormal="100" zoomScaleSheetLayoutView="100" workbookViewId="0">
      <selection activeCell="J31" sqref="J31"/>
    </sheetView>
  </sheetViews>
  <sheetFormatPr defaultColWidth="9" defaultRowHeight="12"/>
  <cols>
    <col min="1" max="1" width="1.5" style="314" customWidth="1"/>
    <col min="2" max="2" width="2.25" style="314" customWidth="1"/>
    <col min="3" max="3" width="13.125" style="314" customWidth="1"/>
    <col min="4" max="4" width="16.125" style="314" customWidth="1"/>
    <col min="5" max="5" width="5" style="314" customWidth="1"/>
    <col min="6" max="7" width="7.625" style="314" customWidth="1"/>
    <col min="8" max="8" width="11.125" style="314" customWidth="1"/>
    <col min="9" max="9" width="9" style="314"/>
    <col min="10" max="11" width="11.125" style="314" customWidth="1"/>
    <col min="12" max="12" width="9" style="314"/>
    <col min="13" max="13" width="1.5" style="314" customWidth="1"/>
    <col min="14" max="16384" width="9" style="314"/>
  </cols>
  <sheetData>
    <row r="1" spans="2:12" ht="12.75" thickBot="1">
      <c r="B1" s="904" t="s">
        <v>586</v>
      </c>
      <c r="C1" s="904"/>
      <c r="D1" s="904"/>
      <c r="E1" s="904"/>
      <c r="F1" s="904"/>
      <c r="G1" s="904"/>
      <c r="H1" s="904"/>
      <c r="I1" s="904"/>
      <c r="J1" s="904"/>
      <c r="K1" s="904"/>
      <c r="L1" s="904"/>
    </row>
    <row r="2" spans="2:12" ht="18" thickBot="1">
      <c r="B2" s="870" t="s">
        <v>756</v>
      </c>
      <c r="C2" s="871"/>
      <c r="D2" s="871"/>
      <c r="E2" s="871"/>
      <c r="F2" s="871"/>
      <c r="G2" s="871"/>
      <c r="H2" s="871"/>
      <c r="I2" s="871"/>
      <c r="J2" s="871"/>
      <c r="K2" s="871"/>
      <c r="L2" s="872"/>
    </row>
    <row r="4" spans="2:12" ht="14.25">
      <c r="B4" s="315"/>
      <c r="L4" s="316" t="s">
        <v>195</v>
      </c>
    </row>
    <row r="5" spans="2:12" ht="13.5" customHeight="1">
      <c r="B5" s="908" t="s">
        <v>103</v>
      </c>
      <c r="C5" s="909"/>
      <c r="D5" s="910"/>
      <c r="E5" s="483" t="s">
        <v>588</v>
      </c>
      <c r="F5" s="484" t="s">
        <v>589</v>
      </c>
      <c r="G5" s="485" t="s">
        <v>590</v>
      </c>
      <c r="H5" s="486" t="s">
        <v>209</v>
      </c>
      <c r="I5" s="484" t="s">
        <v>591</v>
      </c>
      <c r="J5" s="486" t="s">
        <v>592</v>
      </c>
      <c r="K5" s="668" t="s">
        <v>593</v>
      </c>
      <c r="L5" s="487" t="s">
        <v>594</v>
      </c>
    </row>
    <row r="6" spans="2:12">
      <c r="B6" s="911"/>
      <c r="C6" s="912"/>
      <c r="D6" s="913"/>
      <c r="E6" s="488" t="s">
        <v>198</v>
      </c>
      <c r="F6" s="489" t="s">
        <v>199</v>
      </c>
      <c r="G6" s="490" t="s">
        <v>200</v>
      </c>
      <c r="H6" s="491" t="s">
        <v>201</v>
      </c>
      <c r="I6" s="489" t="s">
        <v>202</v>
      </c>
      <c r="J6" s="491" t="s">
        <v>203</v>
      </c>
      <c r="K6" s="669" t="s">
        <v>204</v>
      </c>
      <c r="L6" s="492" t="s">
        <v>205</v>
      </c>
    </row>
    <row r="7" spans="2:12">
      <c r="B7" s="914"/>
      <c r="C7" s="915"/>
      <c r="D7" s="916"/>
      <c r="E7" s="493" t="s">
        <v>206</v>
      </c>
      <c r="F7" s="494" t="s">
        <v>207</v>
      </c>
      <c r="G7" s="495" t="s">
        <v>208</v>
      </c>
      <c r="H7" s="496" t="s">
        <v>595</v>
      </c>
      <c r="I7" s="494"/>
      <c r="J7" s="496" t="s">
        <v>596</v>
      </c>
      <c r="K7" s="670" t="s">
        <v>597</v>
      </c>
      <c r="L7" s="497" t="s">
        <v>598</v>
      </c>
    </row>
    <row r="8" spans="2:12" ht="13.5">
      <c r="B8" s="498" t="s">
        <v>245</v>
      </c>
      <c r="C8" s="719"/>
      <c r="D8" s="720"/>
      <c r="E8" s="332">
        <f>SUM(E9:E11)</f>
        <v>0</v>
      </c>
      <c r="F8" s="333" t="s">
        <v>196</v>
      </c>
      <c r="G8" s="677" t="s">
        <v>667</v>
      </c>
      <c r="H8" s="334">
        <f>SUM(H9:H11)</f>
        <v>0</v>
      </c>
      <c r="I8" s="333" t="s">
        <v>196</v>
      </c>
      <c r="J8" s="334">
        <f t="shared" ref="J8:K8" si="0">SUM(J9:J11)</f>
        <v>0</v>
      </c>
      <c r="K8" s="672">
        <f t="shared" si="0"/>
        <v>0</v>
      </c>
      <c r="L8" s="335" t="e">
        <f t="shared" ref="L8:L20" si="1">H8/J8</f>
        <v>#DIV/0!</v>
      </c>
    </row>
    <row r="9" spans="2:12" ht="13.5">
      <c r="B9" s="500"/>
      <c r="C9" s="894"/>
      <c r="D9" s="895"/>
      <c r="E9" s="318"/>
      <c r="F9" s="336"/>
      <c r="G9" s="678"/>
      <c r="H9" s="337">
        <f>F9*G9</f>
        <v>0</v>
      </c>
      <c r="I9" s="336"/>
      <c r="J9" s="337">
        <f>E9*I9</f>
        <v>0</v>
      </c>
      <c r="K9" s="673">
        <f t="shared" ref="K9:K26" si="2">H9-J9</f>
        <v>0</v>
      </c>
      <c r="L9" s="338" t="e">
        <f t="shared" si="1"/>
        <v>#DIV/0!</v>
      </c>
    </row>
    <row r="10" spans="2:12" ht="13.5">
      <c r="B10" s="500"/>
      <c r="C10" s="896"/>
      <c r="D10" s="897"/>
      <c r="E10" s="321"/>
      <c r="F10" s="339"/>
      <c r="G10" s="679"/>
      <c r="H10" s="340">
        <f>F10*G10</f>
        <v>0</v>
      </c>
      <c r="I10" s="339"/>
      <c r="J10" s="340">
        <f t="shared" ref="J10:J22" si="3">E10*I10</f>
        <v>0</v>
      </c>
      <c r="K10" s="674">
        <f t="shared" si="2"/>
        <v>0</v>
      </c>
      <c r="L10" s="341" t="e">
        <f t="shared" si="1"/>
        <v>#DIV/0!</v>
      </c>
    </row>
    <row r="11" spans="2:12" ht="13.5">
      <c r="B11" s="500"/>
      <c r="C11" s="892"/>
      <c r="D11" s="893"/>
      <c r="E11" s="321"/>
      <c r="F11" s="339"/>
      <c r="G11" s="679"/>
      <c r="H11" s="340">
        <f>F11*G11</f>
        <v>0</v>
      </c>
      <c r="I11" s="339"/>
      <c r="J11" s="340">
        <f t="shared" si="3"/>
        <v>0</v>
      </c>
      <c r="K11" s="674">
        <f t="shared" si="2"/>
        <v>0</v>
      </c>
      <c r="L11" s="341" t="e">
        <f t="shared" si="1"/>
        <v>#DIV/0!</v>
      </c>
    </row>
    <row r="12" spans="2:12" ht="13.5">
      <c r="B12" s="498" t="s">
        <v>246</v>
      </c>
      <c r="C12" s="719"/>
      <c r="D12" s="720"/>
      <c r="E12" s="332">
        <f>SUM(E13:E15)</f>
        <v>0</v>
      </c>
      <c r="F12" s="333" t="s">
        <v>196</v>
      </c>
      <c r="G12" s="677" t="s">
        <v>667</v>
      </c>
      <c r="H12" s="334">
        <f>SUM(H13:H15)</f>
        <v>0</v>
      </c>
      <c r="I12" s="333" t="s">
        <v>196</v>
      </c>
      <c r="J12" s="334">
        <f>SUM(J13:J15)</f>
        <v>0</v>
      </c>
      <c r="K12" s="672">
        <f>SUM(K13:K15)</f>
        <v>0</v>
      </c>
      <c r="L12" s="335" t="e">
        <f t="shared" si="1"/>
        <v>#DIV/0!</v>
      </c>
    </row>
    <row r="13" spans="2:12" ht="13.5">
      <c r="B13" s="500"/>
      <c r="C13" s="894"/>
      <c r="D13" s="895"/>
      <c r="E13" s="318"/>
      <c r="F13" s="336"/>
      <c r="G13" s="678"/>
      <c r="H13" s="337">
        <f>F13*G13</f>
        <v>0</v>
      </c>
      <c r="I13" s="336"/>
      <c r="J13" s="337">
        <f t="shared" si="3"/>
        <v>0</v>
      </c>
      <c r="K13" s="673">
        <f t="shared" si="2"/>
        <v>0</v>
      </c>
      <c r="L13" s="338" t="e">
        <f t="shared" si="1"/>
        <v>#DIV/0!</v>
      </c>
    </row>
    <row r="14" spans="2:12" ht="13.5">
      <c r="B14" s="500"/>
      <c r="C14" s="896"/>
      <c r="D14" s="897"/>
      <c r="E14" s="321"/>
      <c r="F14" s="339"/>
      <c r="G14" s="679"/>
      <c r="H14" s="340">
        <f>F14*G14</f>
        <v>0</v>
      </c>
      <c r="I14" s="339"/>
      <c r="J14" s="340">
        <f t="shared" si="3"/>
        <v>0</v>
      </c>
      <c r="K14" s="674">
        <f t="shared" si="2"/>
        <v>0</v>
      </c>
      <c r="L14" s="341" t="e">
        <f t="shared" si="1"/>
        <v>#DIV/0!</v>
      </c>
    </row>
    <row r="15" spans="2:12" ht="13.5">
      <c r="B15" s="500"/>
      <c r="C15" s="892"/>
      <c r="D15" s="893"/>
      <c r="E15" s="321"/>
      <c r="F15" s="339"/>
      <c r="G15" s="679"/>
      <c r="H15" s="340">
        <f t="shared" ref="H15" si="4">F15*G15</f>
        <v>0</v>
      </c>
      <c r="I15" s="339"/>
      <c r="J15" s="340">
        <f t="shared" si="3"/>
        <v>0</v>
      </c>
      <c r="K15" s="674">
        <f t="shared" si="2"/>
        <v>0</v>
      </c>
      <c r="L15" s="341" t="e">
        <f t="shared" si="1"/>
        <v>#DIV/0!</v>
      </c>
    </row>
    <row r="16" spans="2:12" ht="13.5">
      <c r="B16" s="498" t="s">
        <v>247</v>
      </c>
      <c r="C16" s="719"/>
      <c r="D16" s="720"/>
      <c r="E16" s="332">
        <f>SUM(E17:E19)</f>
        <v>0</v>
      </c>
      <c r="F16" s="333" t="s">
        <v>196</v>
      </c>
      <c r="G16" s="677" t="s">
        <v>667</v>
      </c>
      <c r="H16" s="334">
        <f>SUM(H17:H19)</f>
        <v>0</v>
      </c>
      <c r="I16" s="333" t="s">
        <v>196</v>
      </c>
      <c r="J16" s="334">
        <f>SUM(J17:J19)</f>
        <v>0</v>
      </c>
      <c r="K16" s="672">
        <f>SUM(K17:K19)</f>
        <v>0</v>
      </c>
      <c r="L16" s="335" t="e">
        <f t="shared" si="1"/>
        <v>#DIV/0!</v>
      </c>
    </row>
    <row r="17" spans="2:12" ht="13.5">
      <c r="B17" s="500"/>
      <c r="C17" s="894"/>
      <c r="D17" s="895"/>
      <c r="E17" s="318"/>
      <c r="F17" s="336"/>
      <c r="G17" s="678"/>
      <c r="H17" s="337">
        <f>F17*G17</f>
        <v>0</v>
      </c>
      <c r="I17" s="336"/>
      <c r="J17" s="337">
        <f t="shared" si="3"/>
        <v>0</v>
      </c>
      <c r="K17" s="673">
        <f t="shared" si="2"/>
        <v>0</v>
      </c>
      <c r="L17" s="338" t="e">
        <f t="shared" si="1"/>
        <v>#DIV/0!</v>
      </c>
    </row>
    <row r="18" spans="2:12" ht="13.5">
      <c r="B18" s="500"/>
      <c r="C18" s="896"/>
      <c r="D18" s="897"/>
      <c r="E18" s="321"/>
      <c r="F18" s="339"/>
      <c r="G18" s="679"/>
      <c r="H18" s="340">
        <f t="shared" ref="H18:H19" si="5">F18*G18</f>
        <v>0</v>
      </c>
      <c r="I18" s="339"/>
      <c r="J18" s="340">
        <f t="shared" si="3"/>
        <v>0</v>
      </c>
      <c r="K18" s="674">
        <f t="shared" si="2"/>
        <v>0</v>
      </c>
      <c r="L18" s="341" t="e">
        <f t="shared" si="1"/>
        <v>#DIV/0!</v>
      </c>
    </row>
    <row r="19" spans="2:12" ht="13.5">
      <c r="B19" s="500"/>
      <c r="C19" s="892"/>
      <c r="D19" s="893"/>
      <c r="E19" s="321"/>
      <c r="F19" s="339"/>
      <c r="G19" s="679"/>
      <c r="H19" s="340">
        <f t="shared" si="5"/>
        <v>0</v>
      </c>
      <c r="I19" s="339"/>
      <c r="J19" s="340">
        <f t="shared" si="3"/>
        <v>0</v>
      </c>
      <c r="K19" s="674">
        <f t="shared" si="2"/>
        <v>0</v>
      </c>
      <c r="L19" s="341" t="e">
        <f t="shared" si="1"/>
        <v>#DIV/0!</v>
      </c>
    </row>
    <row r="20" spans="2:12" ht="13.5">
      <c r="B20" s="498" t="s">
        <v>248</v>
      </c>
      <c r="C20" s="719"/>
      <c r="D20" s="720"/>
      <c r="E20" s="332">
        <f>SUM(E21:E23)</f>
        <v>0</v>
      </c>
      <c r="F20" s="333" t="s">
        <v>196</v>
      </c>
      <c r="G20" s="677" t="s">
        <v>667</v>
      </c>
      <c r="H20" s="334">
        <f>SUM(H21:H23)</f>
        <v>0</v>
      </c>
      <c r="I20" s="333" t="s">
        <v>196</v>
      </c>
      <c r="J20" s="334">
        <f>SUM(J21:J23)</f>
        <v>0</v>
      </c>
      <c r="K20" s="672">
        <f>SUM(K21:K23)</f>
        <v>0</v>
      </c>
      <c r="L20" s="335" t="e">
        <f t="shared" si="1"/>
        <v>#DIV/0!</v>
      </c>
    </row>
    <row r="21" spans="2:12" ht="13.5">
      <c r="B21" s="500"/>
      <c r="C21" s="894"/>
      <c r="D21" s="895"/>
      <c r="E21" s="318"/>
      <c r="F21" s="336"/>
      <c r="G21" s="678"/>
      <c r="H21" s="337">
        <f>F21*G21</f>
        <v>0</v>
      </c>
      <c r="I21" s="336"/>
      <c r="J21" s="337">
        <f t="shared" si="3"/>
        <v>0</v>
      </c>
      <c r="K21" s="673">
        <f t="shared" si="2"/>
        <v>0</v>
      </c>
      <c r="L21" s="338" t="e">
        <f t="shared" ref="L21:L23" si="6">H21/J21</f>
        <v>#DIV/0!</v>
      </c>
    </row>
    <row r="22" spans="2:12" ht="13.5">
      <c r="B22" s="500"/>
      <c r="C22" s="896"/>
      <c r="D22" s="897"/>
      <c r="E22" s="321"/>
      <c r="F22" s="339"/>
      <c r="G22" s="679"/>
      <c r="H22" s="340">
        <f t="shared" ref="H22:H23" si="7">F22*G22</f>
        <v>0</v>
      </c>
      <c r="I22" s="339"/>
      <c r="J22" s="340">
        <f t="shared" si="3"/>
        <v>0</v>
      </c>
      <c r="K22" s="674">
        <f t="shared" si="2"/>
        <v>0</v>
      </c>
      <c r="L22" s="341" t="e">
        <f t="shared" si="6"/>
        <v>#DIV/0!</v>
      </c>
    </row>
    <row r="23" spans="2:12" ht="13.5">
      <c r="B23" s="500"/>
      <c r="C23" s="892"/>
      <c r="D23" s="893"/>
      <c r="E23" s="321"/>
      <c r="F23" s="339"/>
      <c r="G23" s="679"/>
      <c r="H23" s="340">
        <f t="shared" si="7"/>
        <v>0</v>
      </c>
      <c r="I23" s="339"/>
      <c r="J23" s="340">
        <f>E23*I23</f>
        <v>0</v>
      </c>
      <c r="K23" s="674">
        <f t="shared" si="2"/>
        <v>0</v>
      </c>
      <c r="L23" s="341" t="e">
        <f t="shared" si="6"/>
        <v>#DIV/0!</v>
      </c>
    </row>
    <row r="24" spans="2:12" ht="13.5">
      <c r="B24" s="498" t="s">
        <v>249</v>
      </c>
      <c r="C24" s="719"/>
      <c r="D24" s="720"/>
      <c r="E24" s="332">
        <f>SUM(E25:E27)</f>
        <v>0</v>
      </c>
      <c r="F24" s="333" t="s">
        <v>196</v>
      </c>
      <c r="G24" s="677" t="s">
        <v>667</v>
      </c>
      <c r="H24" s="334">
        <f>SUM(H25:H27)</f>
        <v>0</v>
      </c>
      <c r="I24" s="333" t="s">
        <v>196</v>
      </c>
      <c r="J24" s="334">
        <f>SUM(J25:J27)</f>
        <v>0</v>
      </c>
      <c r="K24" s="672">
        <f>SUM(K25:K27)</f>
        <v>0</v>
      </c>
      <c r="L24" s="335" t="e">
        <f>H24/J24</f>
        <v>#DIV/0!</v>
      </c>
    </row>
    <row r="25" spans="2:12" ht="13.5">
      <c r="B25" s="500"/>
      <c r="C25" s="894"/>
      <c r="D25" s="895"/>
      <c r="E25" s="318"/>
      <c r="F25" s="336"/>
      <c r="G25" s="678"/>
      <c r="H25" s="337">
        <f>F25*G25</f>
        <v>0</v>
      </c>
      <c r="I25" s="336"/>
      <c r="J25" s="337">
        <f>E25*I25</f>
        <v>0</v>
      </c>
      <c r="K25" s="673">
        <f t="shared" si="2"/>
        <v>0</v>
      </c>
      <c r="L25" s="338" t="e">
        <f t="shared" ref="L25:L26" si="8">H25/J25</f>
        <v>#DIV/0!</v>
      </c>
    </row>
    <row r="26" spans="2:12" ht="13.5">
      <c r="B26" s="500"/>
      <c r="C26" s="896"/>
      <c r="D26" s="897"/>
      <c r="E26" s="321"/>
      <c r="F26" s="339"/>
      <c r="G26" s="679"/>
      <c r="H26" s="340">
        <f t="shared" ref="H26:H27" si="9">F26*G26</f>
        <v>0</v>
      </c>
      <c r="I26" s="339"/>
      <c r="J26" s="340">
        <f>E26*I26</f>
        <v>0</v>
      </c>
      <c r="K26" s="674">
        <f t="shared" si="2"/>
        <v>0</v>
      </c>
      <c r="L26" s="341" t="e">
        <f t="shared" si="8"/>
        <v>#DIV/0!</v>
      </c>
    </row>
    <row r="27" spans="2:12" ht="13.5">
      <c r="B27" s="500"/>
      <c r="C27" s="892"/>
      <c r="D27" s="893"/>
      <c r="E27" s="321"/>
      <c r="F27" s="339"/>
      <c r="G27" s="679"/>
      <c r="H27" s="340">
        <f t="shared" si="9"/>
        <v>0</v>
      </c>
      <c r="I27" s="339"/>
      <c r="J27" s="340">
        <f>E27*I27</f>
        <v>0</v>
      </c>
      <c r="K27" s="674">
        <f t="shared" ref="K27:K33" si="10">H27-J27</f>
        <v>0</v>
      </c>
      <c r="L27" s="341" t="e">
        <f>H27/J27</f>
        <v>#DIV/0!</v>
      </c>
    </row>
    <row r="28" spans="2:12" ht="13.5">
      <c r="B28" s="898" t="s">
        <v>757</v>
      </c>
      <c r="C28" s="899"/>
      <c r="D28" s="499" t="s">
        <v>759</v>
      </c>
      <c r="E28" s="342" t="s">
        <v>667</v>
      </c>
      <c r="F28" s="333" t="s">
        <v>196</v>
      </c>
      <c r="G28" s="677" t="s">
        <v>667</v>
      </c>
      <c r="H28" s="334">
        <f>SUM(H8,H12,H16,H20,H24)</f>
        <v>0</v>
      </c>
      <c r="I28" s="333" t="s">
        <v>196</v>
      </c>
      <c r="J28" s="334">
        <f>SUM(J8,J12,J16,J20,J24)</f>
        <v>0</v>
      </c>
      <c r="K28" s="675">
        <f t="shared" si="10"/>
        <v>0</v>
      </c>
      <c r="L28" s="335" t="e">
        <f t="shared" ref="L28" si="11">H28/J28</f>
        <v>#DIV/0!</v>
      </c>
    </row>
    <row r="29" spans="2:12" ht="13.5">
      <c r="B29" s="900"/>
      <c r="C29" s="901"/>
      <c r="D29" s="499" t="s">
        <v>760</v>
      </c>
      <c r="E29" s="342" t="s">
        <v>667</v>
      </c>
      <c r="F29" s="333" t="s">
        <v>196</v>
      </c>
      <c r="G29" s="677" t="s">
        <v>667</v>
      </c>
      <c r="H29" s="334">
        <f>ROUNDDOWN(H28*10%,0)</f>
        <v>0</v>
      </c>
      <c r="I29" s="333" t="s">
        <v>196</v>
      </c>
      <c r="J29" s="334">
        <f>ROUNDDOWN(J28*10%,0)</f>
        <v>0</v>
      </c>
      <c r="K29" s="672">
        <f t="shared" si="10"/>
        <v>0</v>
      </c>
      <c r="L29" s="335" t="e">
        <f>H29/J29</f>
        <v>#DIV/0!</v>
      </c>
    </row>
    <row r="30" spans="2:12" ht="13.5">
      <c r="B30" s="902"/>
      <c r="C30" s="903"/>
      <c r="D30" s="499" t="s">
        <v>763</v>
      </c>
      <c r="E30" s="342" t="s">
        <v>667</v>
      </c>
      <c r="F30" s="333" t="s">
        <v>196</v>
      </c>
      <c r="G30" s="677" t="s">
        <v>667</v>
      </c>
      <c r="H30" s="334">
        <f>SUM(H28:H29)</f>
        <v>0</v>
      </c>
      <c r="I30" s="333" t="s">
        <v>196</v>
      </c>
      <c r="J30" s="334">
        <f>SUM(J28:J29)</f>
        <v>0</v>
      </c>
      <c r="K30" s="675">
        <f t="shared" si="10"/>
        <v>0</v>
      </c>
      <c r="L30" s="335" t="e">
        <f>H30/J30</f>
        <v>#DIV/0!</v>
      </c>
    </row>
    <row r="31" spans="2:12" ht="13.5">
      <c r="B31" s="917" t="s">
        <v>758</v>
      </c>
      <c r="C31" s="899"/>
      <c r="D31" s="499" t="s">
        <v>761</v>
      </c>
      <c r="E31" s="342" t="s">
        <v>667</v>
      </c>
      <c r="F31" s="333" t="s">
        <v>196</v>
      </c>
      <c r="G31" s="677" t="s">
        <v>667</v>
      </c>
      <c r="H31" s="334">
        <f>H28*(20+1/12)</f>
        <v>0</v>
      </c>
      <c r="I31" s="333" t="s">
        <v>196</v>
      </c>
      <c r="J31" s="334">
        <f>J28*(20+1/12)</f>
        <v>0</v>
      </c>
      <c r="K31" s="675">
        <f t="shared" si="10"/>
        <v>0</v>
      </c>
      <c r="L31" s="335" t="e">
        <f t="shared" ref="L31" si="12">H31/J31</f>
        <v>#DIV/0!</v>
      </c>
    </row>
    <row r="32" spans="2:12" ht="13.5">
      <c r="B32" s="900"/>
      <c r="C32" s="901"/>
      <c r="D32" s="499" t="s">
        <v>762</v>
      </c>
      <c r="E32" s="342" t="s">
        <v>667</v>
      </c>
      <c r="F32" s="333" t="s">
        <v>196</v>
      </c>
      <c r="G32" s="677" t="s">
        <v>667</v>
      </c>
      <c r="H32" s="334">
        <f>ROUNDDOWN(H31*10%,0)</f>
        <v>0</v>
      </c>
      <c r="I32" s="333" t="s">
        <v>196</v>
      </c>
      <c r="J32" s="334">
        <f>ROUNDDOWN(J31*10%,0)</f>
        <v>0</v>
      </c>
      <c r="K32" s="672">
        <f t="shared" si="10"/>
        <v>0</v>
      </c>
      <c r="L32" s="335" t="e">
        <f>H32/J32</f>
        <v>#DIV/0!</v>
      </c>
    </row>
    <row r="33" spans="2:12" ht="13.5">
      <c r="B33" s="902"/>
      <c r="C33" s="903"/>
      <c r="D33" s="499" t="s">
        <v>764</v>
      </c>
      <c r="E33" s="342" t="s">
        <v>667</v>
      </c>
      <c r="F33" s="333" t="s">
        <v>196</v>
      </c>
      <c r="G33" s="677" t="s">
        <v>667</v>
      </c>
      <c r="H33" s="334">
        <f>SUM(H31:H32)</f>
        <v>0</v>
      </c>
      <c r="I33" s="333" t="s">
        <v>196</v>
      </c>
      <c r="J33" s="334">
        <f>SUM(J31:J32)</f>
        <v>0</v>
      </c>
      <c r="K33" s="675">
        <f t="shared" si="10"/>
        <v>0</v>
      </c>
      <c r="L33" s="335" t="e">
        <f>H33/J33</f>
        <v>#DIV/0!</v>
      </c>
    </row>
    <row r="34" spans="2:12" ht="9.9499999999999993" customHeight="1">
      <c r="B34" s="550" t="s">
        <v>587</v>
      </c>
      <c r="C34" s="327"/>
      <c r="D34" s="327"/>
      <c r="E34" s="328"/>
      <c r="F34" s="394"/>
      <c r="G34" s="328"/>
      <c r="H34" s="328"/>
      <c r="I34" s="394"/>
      <c r="J34" s="328"/>
      <c r="K34" s="328"/>
      <c r="L34" s="395"/>
    </row>
    <row r="35" spans="2:12" ht="9.9499999999999993" customHeight="1">
      <c r="B35" s="546" t="s">
        <v>449</v>
      </c>
    </row>
    <row r="36" spans="2:12" ht="9.9499999999999993" customHeight="1">
      <c r="B36" s="546" t="s">
        <v>451</v>
      </c>
    </row>
    <row r="37" spans="2:12" ht="9.9499999999999993" customHeight="1">
      <c r="B37" s="546" t="s">
        <v>450</v>
      </c>
    </row>
    <row r="39" spans="2:12">
      <c r="B39" s="482" t="s">
        <v>256</v>
      </c>
    </row>
    <row r="40" spans="2:12" ht="158.25" customHeight="1">
      <c r="B40" s="905"/>
      <c r="C40" s="906"/>
      <c r="D40" s="906"/>
      <c r="E40" s="906"/>
      <c r="F40" s="906"/>
      <c r="G40" s="906"/>
      <c r="H40" s="906"/>
      <c r="I40" s="906"/>
      <c r="J40" s="906"/>
      <c r="K40" s="906"/>
      <c r="L40" s="907"/>
    </row>
  </sheetData>
  <mergeCells count="21">
    <mergeCell ref="B1:L1"/>
    <mergeCell ref="B2:L2"/>
    <mergeCell ref="B40:L40"/>
    <mergeCell ref="B5:D7"/>
    <mergeCell ref="C9:D9"/>
    <mergeCell ref="C10:D10"/>
    <mergeCell ref="C11:D11"/>
    <mergeCell ref="C13:D13"/>
    <mergeCell ref="C14:D14"/>
    <mergeCell ref="C15:D15"/>
    <mergeCell ref="C17:D17"/>
    <mergeCell ref="C18:D18"/>
    <mergeCell ref="C19:D19"/>
    <mergeCell ref="C21:D21"/>
    <mergeCell ref="C22:D22"/>
    <mergeCell ref="B31:C33"/>
    <mergeCell ref="C23:D23"/>
    <mergeCell ref="C25:D25"/>
    <mergeCell ref="C26:D26"/>
    <mergeCell ref="C27:D27"/>
    <mergeCell ref="B28:C30"/>
  </mergeCells>
  <phoneticPr fontId="4"/>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I281"/>
  <sheetViews>
    <sheetView showGridLines="0" view="pageBreakPreview" topLeftCell="A198" zoomScaleNormal="100" zoomScaleSheetLayoutView="100" workbookViewId="0">
      <selection activeCell="E218" sqref="E218"/>
    </sheetView>
  </sheetViews>
  <sheetFormatPr defaultColWidth="9" defaultRowHeight="12"/>
  <cols>
    <col min="1" max="1" width="1.5" style="314" customWidth="1"/>
    <col min="2" max="2" width="3.125" style="314" customWidth="1"/>
    <col min="3" max="3" width="14.125" style="314" bestFit="1" customWidth="1"/>
    <col min="4" max="4" width="17.625" style="314" customWidth="1"/>
    <col min="5" max="8" width="14.25" style="314" customWidth="1"/>
    <col min="9" max="9" width="13" style="314" customWidth="1"/>
    <col min="10" max="10" width="1.5" style="314" customWidth="1"/>
    <col min="11" max="16384" width="9" style="314"/>
  </cols>
  <sheetData>
    <row r="1" spans="2:9" ht="12.75" thickBot="1">
      <c r="B1" s="604" t="s">
        <v>599</v>
      </c>
      <c r="C1" s="604"/>
      <c r="D1" s="392"/>
      <c r="E1" s="392"/>
      <c r="F1" s="392"/>
      <c r="G1" s="392"/>
      <c r="H1" s="392"/>
      <c r="I1" s="392"/>
    </row>
    <row r="2" spans="2:9" ht="18" thickBot="1">
      <c r="B2" s="870" t="s">
        <v>324</v>
      </c>
      <c r="C2" s="871"/>
      <c r="D2" s="871"/>
      <c r="E2" s="871"/>
      <c r="F2" s="871"/>
      <c r="G2" s="871"/>
      <c r="H2" s="871"/>
      <c r="I2" s="872"/>
    </row>
    <row r="3" spans="2:9" ht="14.25">
      <c r="B3" s="482" t="s">
        <v>323</v>
      </c>
      <c r="C3" s="482"/>
      <c r="D3" s="315"/>
      <c r="H3" s="605" t="s">
        <v>195</v>
      </c>
    </row>
    <row r="4" spans="2:9">
      <c r="B4" s="908" t="s">
        <v>311</v>
      </c>
      <c r="C4" s="910"/>
      <c r="D4" s="908" t="s">
        <v>303</v>
      </c>
      <c r="E4" s="887" t="s">
        <v>322</v>
      </c>
      <c r="F4" s="962"/>
      <c r="G4" s="962"/>
      <c r="H4" s="888"/>
    </row>
    <row r="5" spans="2:9" ht="36" customHeight="1">
      <c r="B5" s="911"/>
      <c r="C5" s="913"/>
      <c r="D5" s="911"/>
      <c r="E5" s="887" t="s">
        <v>306</v>
      </c>
      <c r="F5" s="888"/>
      <c r="G5" s="963" t="s">
        <v>713</v>
      </c>
      <c r="H5" s="888"/>
    </row>
    <row r="6" spans="2:9">
      <c r="B6" s="914"/>
      <c r="C6" s="916"/>
      <c r="D6" s="914"/>
      <c r="E6" s="687" t="s">
        <v>321</v>
      </c>
      <c r="F6" s="687" t="s">
        <v>320</v>
      </c>
      <c r="G6" s="687" t="s">
        <v>321</v>
      </c>
      <c r="H6" s="687" t="s">
        <v>320</v>
      </c>
    </row>
    <row r="7" spans="2:9" ht="13.5">
      <c r="B7" s="923" t="s">
        <v>675</v>
      </c>
      <c r="C7" s="924"/>
      <c r="D7" s="317" t="s">
        <v>452</v>
      </c>
      <c r="E7" s="600"/>
      <c r="F7" s="318"/>
      <c r="G7" s="600"/>
      <c r="H7" s="318"/>
    </row>
    <row r="8" spans="2:9" ht="13.5">
      <c r="B8" s="925"/>
      <c r="C8" s="926"/>
      <c r="D8" s="619" t="s">
        <v>453</v>
      </c>
      <c r="E8" s="620"/>
      <c r="F8" s="620"/>
      <c r="G8" s="620"/>
      <c r="H8" s="620"/>
    </row>
    <row r="9" spans="2:9" ht="13.5">
      <c r="B9" s="925"/>
      <c r="C9" s="926"/>
      <c r="D9" s="619" t="s">
        <v>454</v>
      </c>
      <c r="E9" s="620"/>
      <c r="F9" s="620"/>
      <c r="G9" s="620"/>
      <c r="H9" s="620"/>
    </row>
    <row r="10" spans="2:9" ht="13.5">
      <c r="B10" s="927"/>
      <c r="C10" s="928"/>
      <c r="D10" s="621" t="s">
        <v>455</v>
      </c>
      <c r="E10" s="622"/>
      <c r="F10" s="622"/>
      <c r="G10" s="622"/>
      <c r="H10" s="622"/>
    </row>
    <row r="11" spans="2:9" ht="13.5">
      <c r="B11" s="923" t="s">
        <v>676</v>
      </c>
      <c r="C11" s="924"/>
      <c r="D11" s="317" t="s">
        <v>452</v>
      </c>
      <c r="E11" s="318"/>
      <c r="F11" s="318"/>
      <c r="G11" s="318"/>
      <c r="H11" s="318"/>
    </row>
    <row r="12" spans="2:9" ht="13.5">
      <c r="B12" s="925"/>
      <c r="C12" s="926"/>
      <c r="D12" s="619" t="s">
        <v>453</v>
      </c>
      <c r="E12" s="620"/>
      <c r="F12" s="620"/>
      <c r="G12" s="620"/>
      <c r="H12" s="620"/>
    </row>
    <row r="13" spans="2:9" ht="13.5">
      <c r="B13" s="925"/>
      <c r="C13" s="926"/>
      <c r="D13" s="619" t="s">
        <v>454</v>
      </c>
      <c r="E13" s="620"/>
      <c r="F13" s="620"/>
      <c r="G13" s="620"/>
      <c r="H13" s="620"/>
    </row>
    <row r="14" spans="2:9" ht="13.5">
      <c r="B14" s="927"/>
      <c r="C14" s="928"/>
      <c r="D14" s="621" t="s">
        <v>455</v>
      </c>
      <c r="E14" s="622"/>
      <c r="F14" s="622"/>
      <c r="G14" s="622"/>
      <c r="H14" s="622"/>
    </row>
    <row r="15" spans="2:9" ht="13.5">
      <c r="B15" s="932" t="s">
        <v>682</v>
      </c>
      <c r="C15" s="933"/>
      <c r="D15" s="689" t="s">
        <v>683</v>
      </c>
      <c r="E15" s="622"/>
      <c r="F15" s="622"/>
      <c r="G15" s="622"/>
      <c r="H15" s="622"/>
    </row>
    <row r="16" spans="2:9" ht="13.5">
      <c r="B16" s="934" t="s">
        <v>678</v>
      </c>
      <c r="C16" s="920" t="s">
        <v>679</v>
      </c>
      <c r="D16" s="317" t="s">
        <v>452</v>
      </c>
      <c r="E16" s="318"/>
      <c r="F16" s="318"/>
      <c r="G16" s="318"/>
      <c r="H16" s="318"/>
    </row>
    <row r="17" spans="2:8" ht="13.5">
      <c r="B17" s="935"/>
      <c r="C17" s="921"/>
      <c r="D17" s="619" t="s">
        <v>453</v>
      </c>
      <c r="E17" s="386"/>
      <c r="F17" s="386"/>
      <c r="G17" s="386"/>
      <c r="H17" s="386"/>
    </row>
    <row r="18" spans="2:8" ht="13.5">
      <c r="B18" s="935"/>
      <c r="C18" s="921"/>
      <c r="D18" s="619" t="s">
        <v>454</v>
      </c>
      <c r="E18" s="386"/>
      <c r="F18" s="386"/>
      <c r="G18" s="386"/>
      <c r="H18" s="386"/>
    </row>
    <row r="19" spans="2:8" ht="13.5">
      <c r="B19" s="935"/>
      <c r="C19" s="922"/>
      <c r="D19" s="621" t="s">
        <v>455</v>
      </c>
      <c r="E19" s="389"/>
      <c r="F19" s="389"/>
      <c r="G19" s="389"/>
      <c r="H19" s="389"/>
    </row>
    <row r="20" spans="2:8" ht="13.5">
      <c r="B20" s="935"/>
      <c r="C20" s="920" t="s">
        <v>680</v>
      </c>
      <c r="D20" s="317" t="s">
        <v>452</v>
      </c>
      <c r="E20" s="318"/>
      <c r="F20" s="318"/>
      <c r="G20" s="318"/>
      <c r="H20" s="318"/>
    </row>
    <row r="21" spans="2:8" ht="13.5">
      <c r="B21" s="935"/>
      <c r="C21" s="921"/>
      <c r="D21" s="619" t="s">
        <v>453</v>
      </c>
      <c r="E21" s="620"/>
      <c r="F21" s="620"/>
      <c r="G21" s="620"/>
      <c r="H21" s="620"/>
    </row>
    <row r="22" spans="2:8" ht="13.5">
      <c r="B22" s="935"/>
      <c r="C22" s="921"/>
      <c r="D22" s="619" t="s">
        <v>454</v>
      </c>
      <c r="E22" s="620"/>
      <c r="F22" s="620"/>
      <c r="G22" s="620"/>
      <c r="H22" s="620"/>
    </row>
    <row r="23" spans="2:8" ht="13.5">
      <c r="B23" s="935"/>
      <c r="C23" s="922"/>
      <c r="D23" s="621" t="s">
        <v>455</v>
      </c>
      <c r="E23" s="622"/>
      <c r="F23" s="622"/>
      <c r="G23" s="622"/>
      <c r="H23" s="622"/>
    </row>
    <row r="24" spans="2:8" ht="13.5">
      <c r="B24" s="935"/>
      <c r="C24" s="920" t="s">
        <v>681</v>
      </c>
      <c r="D24" s="317" t="s">
        <v>452</v>
      </c>
      <c r="E24" s="318"/>
      <c r="F24" s="318"/>
      <c r="G24" s="318"/>
      <c r="H24" s="318"/>
    </row>
    <row r="25" spans="2:8" ht="13.5">
      <c r="B25" s="935"/>
      <c r="C25" s="921"/>
      <c r="D25" s="619" t="s">
        <v>453</v>
      </c>
      <c r="E25" s="620"/>
      <c r="F25" s="620"/>
      <c r="G25" s="620"/>
      <c r="H25" s="620"/>
    </row>
    <row r="26" spans="2:8" ht="13.5">
      <c r="B26" s="935"/>
      <c r="C26" s="921"/>
      <c r="D26" s="619" t="s">
        <v>454</v>
      </c>
      <c r="E26" s="620"/>
      <c r="F26" s="620"/>
      <c r="G26" s="620"/>
      <c r="H26" s="620"/>
    </row>
    <row r="27" spans="2:8" ht="13.5">
      <c r="B27" s="935"/>
      <c r="C27" s="922"/>
      <c r="D27" s="621" t="s">
        <v>455</v>
      </c>
      <c r="E27" s="622"/>
      <c r="F27" s="622"/>
      <c r="G27" s="622"/>
      <c r="H27" s="622"/>
    </row>
    <row r="28" spans="2:8" ht="13.5">
      <c r="B28" s="923" t="s">
        <v>326</v>
      </c>
      <c r="C28" s="924"/>
      <c r="D28" s="317" t="s">
        <v>452</v>
      </c>
      <c r="E28" s="318"/>
      <c r="F28" s="318"/>
      <c r="G28" s="318"/>
      <c r="H28" s="318"/>
    </row>
    <row r="29" spans="2:8" ht="13.5">
      <c r="B29" s="925"/>
      <c r="C29" s="926"/>
      <c r="D29" s="619" t="s">
        <v>453</v>
      </c>
      <c r="E29" s="620"/>
      <c r="F29" s="620"/>
      <c r="G29" s="620"/>
      <c r="H29" s="620"/>
    </row>
    <row r="30" spans="2:8" ht="13.5">
      <c r="B30" s="925"/>
      <c r="C30" s="926"/>
      <c r="D30" s="619" t="s">
        <v>454</v>
      </c>
      <c r="E30" s="620"/>
      <c r="F30" s="620"/>
      <c r="G30" s="620"/>
      <c r="H30" s="620"/>
    </row>
    <row r="31" spans="2:8" ht="13.5">
      <c r="B31" s="927"/>
      <c r="C31" s="928"/>
      <c r="D31" s="621" t="s">
        <v>455</v>
      </c>
      <c r="E31" s="622"/>
      <c r="F31" s="622"/>
      <c r="G31" s="622"/>
      <c r="H31" s="622"/>
    </row>
    <row r="32" spans="2:8" ht="13.5">
      <c r="B32" s="929" t="s">
        <v>714</v>
      </c>
      <c r="C32" s="920" t="s">
        <v>253</v>
      </c>
      <c r="D32" s="317" t="s">
        <v>452</v>
      </c>
      <c r="E32" s="318"/>
      <c r="F32" s="318"/>
      <c r="G32" s="318"/>
      <c r="H32" s="318"/>
    </row>
    <row r="33" spans="2:8" ht="13.5">
      <c r="B33" s="930"/>
      <c r="C33" s="921"/>
      <c r="D33" s="619" t="s">
        <v>453</v>
      </c>
      <c r="E33" s="620"/>
      <c r="F33" s="620"/>
      <c r="G33" s="620"/>
      <c r="H33" s="620"/>
    </row>
    <row r="34" spans="2:8" ht="13.5">
      <c r="B34" s="930"/>
      <c r="C34" s="921"/>
      <c r="D34" s="619" t="s">
        <v>454</v>
      </c>
      <c r="E34" s="620"/>
      <c r="F34" s="620"/>
      <c r="G34" s="620"/>
      <c r="H34" s="620"/>
    </row>
    <row r="35" spans="2:8" ht="13.5">
      <c r="B35" s="930"/>
      <c r="C35" s="922"/>
      <c r="D35" s="621" t="s">
        <v>455</v>
      </c>
      <c r="E35" s="622"/>
      <c r="F35" s="622"/>
      <c r="G35" s="622"/>
      <c r="H35" s="622"/>
    </row>
    <row r="36" spans="2:8" ht="13.5">
      <c r="B36" s="930"/>
      <c r="C36" s="920" t="s">
        <v>677</v>
      </c>
      <c r="D36" s="317" t="s">
        <v>452</v>
      </c>
      <c r="E36" s="318"/>
      <c r="F36" s="318"/>
      <c r="G36" s="318"/>
      <c r="H36" s="318"/>
    </row>
    <row r="37" spans="2:8" ht="13.5">
      <c r="B37" s="930"/>
      <c r="C37" s="921"/>
      <c r="D37" s="619" t="s">
        <v>453</v>
      </c>
      <c r="E37" s="620"/>
      <c r="F37" s="620"/>
      <c r="G37" s="620"/>
      <c r="H37" s="620"/>
    </row>
    <row r="38" spans="2:8" ht="13.5">
      <c r="B38" s="930"/>
      <c r="C38" s="921"/>
      <c r="D38" s="619" t="s">
        <v>454</v>
      </c>
      <c r="E38" s="620"/>
      <c r="F38" s="620"/>
      <c r="G38" s="620"/>
      <c r="H38" s="620"/>
    </row>
    <row r="39" spans="2:8" ht="13.5">
      <c r="B39" s="931"/>
      <c r="C39" s="922"/>
      <c r="D39" s="621" t="s">
        <v>455</v>
      </c>
      <c r="E39" s="622"/>
      <c r="F39" s="622"/>
      <c r="G39" s="622"/>
      <c r="H39" s="622"/>
    </row>
    <row r="40" spans="2:8" ht="13.5">
      <c r="B40" s="929" t="s">
        <v>684</v>
      </c>
      <c r="C40" s="920" t="s">
        <v>681</v>
      </c>
      <c r="D40" s="317" t="s">
        <v>452</v>
      </c>
      <c r="E40" s="318"/>
      <c r="F40" s="318"/>
      <c r="G40" s="318"/>
      <c r="H40" s="318"/>
    </row>
    <row r="41" spans="2:8" ht="13.5">
      <c r="B41" s="930"/>
      <c r="C41" s="921"/>
      <c r="D41" s="619" t="s">
        <v>453</v>
      </c>
      <c r="E41" s="386"/>
      <c r="F41" s="386"/>
      <c r="G41" s="386"/>
      <c r="H41" s="386"/>
    </row>
    <row r="42" spans="2:8" ht="13.5">
      <c r="B42" s="930"/>
      <c r="C42" s="921"/>
      <c r="D42" s="619" t="s">
        <v>454</v>
      </c>
      <c r="E42" s="386"/>
      <c r="F42" s="386"/>
      <c r="G42" s="386"/>
      <c r="H42" s="386"/>
    </row>
    <row r="43" spans="2:8" ht="13.5">
      <c r="B43" s="930"/>
      <c r="C43" s="922"/>
      <c r="D43" s="621" t="s">
        <v>455</v>
      </c>
      <c r="E43" s="389"/>
      <c r="F43" s="389"/>
      <c r="G43" s="389"/>
      <c r="H43" s="389"/>
    </row>
    <row r="44" spans="2:8" ht="13.5">
      <c r="B44" s="930"/>
      <c r="C44" s="920" t="s">
        <v>681</v>
      </c>
      <c r="D44" s="317" t="s">
        <v>452</v>
      </c>
      <c r="E44" s="318"/>
      <c r="F44" s="318"/>
      <c r="G44" s="318"/>
      <c r="H44" s="318"/>
    </row>
    <row r="45" spans="2:8" ht="13.5">
      <c r="B45" s="930"/>
      <c r="C45" s="921"/>
      <c r="D45" s="619" t="s">
        <v>453</v>
      </c>
      <c r="E45" s="620"/>
      <c r="F45" s="620"/>
      <c r="G45" s="620"/>
      <c r="H45" s="620"/>
    </row>
    <row r="46" spans="2:8" ht="13.5">
      <c r="B46" s="930"/>
      <c r="C46" s="921"/>
      <c r="D46" s="619" t="s">
        <v>454</v>
      </c>
      <c r="E46" s="620"/>
      <c r="F46" s="620"/>
      <c r="G46" s="620"/>
      <c r="H46" s="620"/>
    </row>
    <row r="47" spans="2:8" ht="13.5">
      <c r="B47" s="931"/>
      <c r="C47" s="922"/>
      <c r="D47" s="621" t="s">
        <v>455</v>
      </c>
      <c r="E47" s="622"/>
      <c r="F47" s="622"/>
      <c r="G47" s="622"/>
      <c r="H47" s="622"/>
    </row>
    <row r="48" spans="2:8" ht="13.5">
      <c r="B48" s="932" t="s">
        <v>319</v>
      </c>
      <c r="C48" s="933"/>
      <c r="D48" s="599" t="s">
        <v>318</v>
      </c>
      <c r="E48" s="690" t="s">
        <v>685</v>
      </c>
      <c r="F48" s="691"/>
      <c r="G48" s="690" t="s">
        <v>686</v>
      </c>
      <c r="H48" s="389"/>
    </row>
    <row r="49" spans="2:9" s="546" customFormat="1" ht="10.5">
      <c r="B49" s="550" t="s">
        <v>456</v>
      </c>
      <c r="C49" s="550"/>
    </row>
    <row r="50" spans="2:9" s="546" customFormat="1" ht="10.5">
      <c r="B50" s="546" t="s">
        <v>457</v>
      </c>
    </row>
    <row r="51" spans="2:9" s="546" customFormat="1" ht="10.5">
      <c r="B51" s="550" t="s">
        <v>458</v>
      </c>
      <c r="C51" s="550"/>
    </row>
    <row r="52" spans="2:9" s="546" customFormat="1" ht="10.5">
      <c r="B52" s="546" t="s">
        <v>459</v>
      </c>
    </row>
    <row r="53" spans="2:9" s="546" customFormat="1" ht="10.5">
      <c r="B53" s="550" t="s">
        <v>460</v>
      </c>
      <c r="C53" s="550"/>
    </row>
    <row r="54" spans="2:9" s="546" customFormat="1" ht="10.5">
      <c r="B54" s="546" t="s">
        <v>715</v>
      </c>
    </row>
    <row r="55" spans="2:9" s="546" customFormat="1" ht="10.5">
      <c r="B55" s="546" t="s">
        <v>752</v>
      </c>
      <c r="C55" s="550"/>
    </row>
    <row r="56" spans="2:9" s="546" customFormat="1" ht="10.5">
      <c r="B56" s="550"/>
      <c r="C56" s="550" t="s">
        <v>753</v>
      </c>
    </row>
    <row r="57" spans="2:9" ht="13.5">
      <c r="B57" s="327"/>
      <c r="C57" s="327"/>
      <c r="D57" s="592"/>
      <c r="E57" s="591"/>
      <c r="F57" s="591"/>
      <c r="G57" s="328"/>
      <c r="H57" s="591"/>
      <c r="I57" s="328"/>
    </row>
    <row r="58" spans="2:9" ht="14.25">
      <c r="B58" s="482" t="s">
        <v>317</v>
      </c>
      <c r="C58" s="482"/>
      <c r="D58" s="315"/>
    </row>
    <row r="59" spans="2:9" ht="14.25">
      <c r="B59" s="961" t="s">
        <v>461</v>
      </c>
      <c r="C59" s="961"/>
      <c r="D59" s="315"/>
      <c r="H59" s="605" t="s">
        <v>195</v>
      </c>
      <c r="I59" s="605"/>
    </row>
    <row r="60" spans="2:9">
      <c r="B60" s="908" t="s">
        <v>311</v>
      </c>
      <c r="C60" s="910"/>
      <c r="D60" s="908" t="s">
        <v>303</v>
      </c>
      <c r="E60" s="684" t="s">
        <v>316</v>
      </c>
      <c r="F60" s="954" t="s">
        <v>687</v>
      </c>
      <c r="G60" s="955"/>
      <c r="H60" s="956" t="s">
        <v>688</v>
      </c>
    </row>
    <row r="61" spans="2:9">
      <c r="B61" s="914"/>
      <c r="C61" s="916"/>
      <c r="D61" s="911"/>
      <c r="E61" s="685" t="s">
        <v>315</v>
      </c>
      <c r="F61" s="692"/>
      <c r="G61" s="416" t="s">
        <v>314</v>
      </c>
      <c r="H61" s="957"/>
    </row>
    <row r="62" spans="2:9" ht="13.5">
      <c r="B62" s="923" t="s">
        <v>689</v>
      </c>
      <c r="C62" s="924"/>
      <c r="D62" s="317" t="s">
        <v>452</v>
      </c>
      <c r="E62" s="318"/>
      <c r="F62" s="318"/>
      <c r="G62" s="590"/>
      <c r="H62" s="590"/>
    </row>
    <row r="63" spans="2:9" ht="13.5">
      <c r="B63" s="925"/>
      <c r="C63" s="926"/>
      <c r="D63" s="619" t="s">
        <v>453</v>
      </c>
      <c r="E63" s="620"/>
      <c r="F63" s="620"/>
      <c r="G63" s="693"/>
      <c r="H63" s="693"/>
    </row>
    <row r="64" spans="2:9" ht="13.5">
      <c r="B64" s="925"/>
      <c r="C64" s="926"/>
      <c r="D64" s="619" t="s">
        <v>454</v>
      </c>
      <c r="E64" s="620"/>
      <c r="F64" s="620"/>
      <c r="G64" s="693"/>
      <c r="H64" s="693"/>
    </row>
    <row r="65" spans="2:8" ht="13.5">
      <c r="B65" s="927"/>
      <c r="C65" s="928"/>
      <c r="D65" s="621" t="s">
        <v>455</v>
      </c>
      <c r="E65" s="622"/>
      <c r="F65" s="622"/>
      <c r="G65" s="694"/>
      <c r="H65" s="694"/>
    </row>
    <row r="66" spans="2:8" ht="13.5">
      <c r="B66" s="923" t="s">
        <v>690</v>
      </c>
      <c r="C66" s="924"/>
      <c r="D66" s="317" t="s">
        <v>452</v>
      </c>
      <c r="E66" s="598"/>
      <c r="F66" s="318"/>
      <c r="G66" s="590"/>
      <c r="H66" s="590"/>
    </row>
    <row r="67" spans="2:8" ht="13.5">
      <c r="B67" s="925"/>
      <c r="C67" s="926"/>
      <c r="D67" s="619" t="s">
        <v>453</v>
      </c>
      <c r="E67" s="597"/>
      <c r="F67" s="620"/>
      <c r="G67" s="693"/>
      <c r="H67" s="693"/>
    </row>
    <row r="68" spans="2:8" ht="13.5">
      <c r="B68" s="925"/>
      <c r="C68" s="926"/>
      <c r="D68" s="619" t="s">
        <v>454</v>
      </c>
      <c r="E68" s="597"/>
      <c r="F68" s="620"/>
      <c r="G68" s="693"/>
      <c r="H68" s="693"/>
    </row>
    <row r="69" spans="2:8" ht="13.5">
      <c r="B69" s="927"/>
      <c r="C69" s="928"/>
      <c r="D69" s="621" t="s">
        <v>455</v>
      </c>
      <c r="E69" s="596"/>
      <c r="F69" s="622"/>
      <c r="G69" s="694"/>
      <c r="H69" s="694"/>
    </row>
    <row r="70" spans="2:8">
      <c r="B70" s="953" t="s">
        <v>462</v>
      </c>
      <c r="C70" s="953"/>
      <c r="D70" s="482"/>
      <c r="E70" s="482"/>
      <c r="F70" s="482"/>
      <c r="G70" s="482"/>
      <c r="H70" s="605"/>
    </row>
    <row r="71" spans="2:8">
      <c r="B71" s="908" t="s">
        <v>311</v>
      </c>
      <c r="C71" s="910"/>
      <c r="D71" s="873" t="s">
        <v>303</v>
      </c>
      <c r="E71" s="686" t="s">
        <v>316</v>
      </c>
      <c r="F71" s="954" t="s">
        <v>687</v>
      </c>
      <c r="G71" s="955"/>
      <c r="H71" s="956" t="s">
        <v>688</v>
      </c>
    </row>
    <row r="72" spans="2:8">
      <c r="B72" s="911"/>
      <c r="C72" s="913"/>
      <c r="D72" s="936"/>
      <c r="E72" s="685" t="s">
        <v>315</v>
      </c>
      <c r="F72" s="606"/>
      <c r="G72" s="684" t="s">
        <v>314</v>
      </c>
      <c r="H72" s="957"/>
    </row>
    <row r="73" spans="2:8">
      <c r="B73" s="914"/>
      <c r="C73" s="916"/>
      <c r="D73" s="937"/>
      <c r="E73" s="958" t="s">
        <v>716</v>
      </c>
      <c r="F73" s="959"/>
      <c r="G73" s="959"/>
      <c r="H73" s="960"/>
    </row>
    <row r="74" spans="2:8" ht="13.5">
      <c r="B74" s="923" t="s">
        <v>691</v>
      </c>
      <c r="C74" s="924"/>
      <c r="D74" s="317" t="s">
        <v>452</v>
      </c>
      <c r="E74" s="590"/>
      <c r="F74" s="590"/>
      <c r="G74" s="590"/>
      <c r="H74" s="590"/>
    </row>
    <row r="75" spans="2:8" ht="13.5">
      <c r="B75" s="925"/>
      <c r="C75" s="926"/>
      <c r="D75" s="619" t="s">
        <v>453</v>
      </c>
      <c r="E75" s="693"/>
      <c r="F75" s="693"/>
      <c r="G75" s="693"/>
      <c r="H75" s="693"/>
    </row>
    <row r="76" spans="2:8" ht="13.5">
      <c r="B76" s="925"/>
      <c r="C76" s="926"/>
      <c r="D76" s="619" t="s">
        <v>454</v>
      </c>
      <c r="E76" s="693"/>
      <c r="F76" s="693"/>
      <c r="G76" s="693"/>
      <c r="H76" s="693"/>
    </row>
    <row r="77" spans="2:8" ht="13.5">
      <c r="B77" s="927"/>
      <c r="C77" s="928"/>
      <c r="D77" s="621" t="s">
        <v>455</v>
      </c>
      <c r="E77" s="694"/>
      <c r="F77" s="694"/>
      <c r="G77" s="694"/>
      <c r="H77" s="694"/>
    </row>
    <row r="78" spans="2:8" ht="13.5">
      <c r="B78" s="923" t="s">
        <v>676</v>
      </c>
      <c r="C78" s="924"/>
      <c r="D78" s="317" t="s">
        <v>452</v>
      </c>
      <c r="E78" s="595"/>
      <c r="F78" s="590"/>
      <c r="G78" s="590"/>
      <c r="H78" s="590"/>
    </row>
    <row r="79" spans="2:8" ht="13.5">
      <c r="B79" s="925"/>
      <c r="C79" s="926"/>
      <c r="D79" s="619" t="s">
        <v>453</v>
      </c>
      <c r="E79" s="594"/>
      <c r="F79" s="693"/>
      <c r="G79" s="693"/>
      <c r="H79" s="693"/>
    </row>
    <row r="80" spans="2:8" ht="13.5">
      <c r="B80" s="925"/>
      <c r="C80" s="926"/>
      <c r="D80" s="619" t="s">
        <v>454</v>
      </c>
      <c r="E80" s="594"/>
      <c r="F80" s="693"/>
      <c r="G80" s="693"/>
      <c r="H80" s="693"/>
    </row>
    <row r="81" spans="2:9" ht="13.5">
      <c r="B81" s="927"/>
      <c r="C81" s="928"/>
      <c r="D81" s="621" t="s">
        <v>455</v>
      </c>
      <c r="E81" s="593"/>
      <c r="F81" s="694"/>
      <c r="G81" s="694"/>
      <c r="H81" s="694"/>
    </row>
    <row r="82" spans="2:9" s="546" customFormat="1" ht="10.5">
      <c r="B82" s="550" t="s">
        <v>456</v>
      </c>
      <c r="C82" s="550"/>
    </row>
    <row r="83" spans="2:9" s="546" customFormat="1" ht="10.5">
      <c r="B83" s="546" t="s">
        <v>457</v>
      </c>
    </row>
    <row r="84" spans="2:9" s="546" customFormat="1" ht="10.5">
      <c r="B84" s="550" t="s">
        <v>463</v>
      </c>
      <c r="C84" s="550"/>
    </row>
    <row r="85" spans="2:9" s="546" customFormat="1" ht="10.5">
      <c r="B85" s="546" t="s">
        <v>460</v>
      </c>
    </row>
    <row r="86" spans="2:9" s="546" customFormat="1" ht="10.5">
      <c r="B86" s="546" t="s">
        <v>754</v>
      </c>
      <c r="C86" s="550"/>
    </row>
    <row r="87" spans="2:9" s="546" customFormat="1" ht="10.5">
      <c r="B87" s="550"/>
      <c r="C87" s="550" t="s">
        <v>753</v>
      </c>
    </row>
    <row r="88" spans="2:9" s="546" customFormat="1" ht="10.5"/>
    <row r="89" spans="2:9">
      <c r="B89" s="482" t="s">
        <v>313</v>
      </c>
      <c r="C89" s="482"/>
      <c r="D89" s="482"/>
      <c r="E89" s="482"/>
      <c r="F89" s="482"/>
      <c r="G89" s="482"/>
      <c r="H89" s="482"/>
      <c r="I89" s="482"/>
    </row>
    <row r="90" spans="2:9">
      <c r="B90" s="482" t="s">
        <v>461</v>
      </c>
      <c r="C90" s="482"/>
      <c r="D90" s="482"/>
      <c r="E90" s="482"/>
      <c r="F90" s="482"/>
      <c r="G90" s="482"/>
      <c r="H90" s="605"/>
      <c r="I90" s="605" t="s">
        <v>195</v>
      </c>
    </row>
    <row r="91" spans="2:9">
      <c r="B91" s="908" t="s">
        <v>311</v>
      </c>
      <c r="C91" s="910"/>
      <c r="D91" s="908" t="s">
        <v>303</v>
      </c>
      <c r="E91" s="942" t="s">
        <v>692</v>
      </c>
      <c r="F91" s="943"/>
      <c r="G91" s="943"/>
      <c r="H91" s="944"/>
      <c r="I91" s="940" t="s">
        <v>693</v>
      </c>
    </row>
    <row r="92" spans="2:9">
      <c r="B92" s="914"/>
      <c r="C92" s="916"/>
      <c r="D92" s="911"/>
      <c r="E92" s="695" t="s">
        <v>694</v>
      </c>
      <c r="F92" s="695" t="s">
        <v>694</v>
      </c>
      <c r="G92" s="695" t="s">
        <v>694</v>
      </c>
      <c r="H92" s="695" t="s">
        <v>694</v>
      </c>
      <c r="I92" s="941"/>
    </row>
    <row r="93" spans="2:9" ht="13.5">
      <c r="B93" s="923" t="s">
        <v>695</v>
      </c>
      <c r="C93" s="924"/>
      <c r="D93" s="317" t="s">
        <v>452</v>
      </c>
      <c r="E93" s="590"/>
      <c r="F93" s="590"/>
      <c r="G93" s="590"/>
      <c r="H93" s="590"/>
      <c r="I93" s="590"/>
    </row>
    <row r="94" spans="2:9" ht="13.5">
      <c r="B94" s="925"/>
      <c r="C94" s="926"/>
      <c r="D94" s="619" t="s">
        <v>453</v>
      </c>
      <c r="E94" s="693"/>
      <c r="F94" s="693"/>
      <c r="G94" s="693"/>
      <c r="H94" s="693"/>
      <c r="I94" s="693"/>
    </row>
    <row r="95" spans="2:9" ht="13.5">
      <c r="B95" s="925"/>
      <c r="C95" s="926"/>
      <c r="D95" s="619" t="s">
        <v>454</v>
      </c>
      <c r="E95" s="693"/>
      <c r="F95" s="693"/>
      <c r="G95" s="693"/>
      <c r="H95" s="693"/>
      <c r="I95" s="693"/>
    </row>
    <row r="96" spans="2:9" ht="13.5">
      <c r="B96" s="927"/>
      <c r="C96" s="928"/>
      <c r="D96" s="621" t="s">
        <v>455</v>
      </c>
      <c r="E96" s="694"/>
      <c r="F96" s="694"/>
      <c r="G96" s="694"/>
      <c r="H96" s="694"/>
      <c r="I96" s="694"/>
    </row>
    <row r="97" spans="2:9" ht="13.5">
      <c r="B97" s="923" t="s">
        <v>690</v>
      </c>
      <c r="C97" s="924"/>
      <c r="D97" s="317" t="s">
        <v>452</v>
      </c>
      <c r="E97" s="590"/>
      <c r="F97" s="590"/>
      <c r="G97" s="590"/>
      <c r="H97" s="590"/>
      <c r="I97" s="590"/>
    </row>
    <row r="98" spans="2:9" ht="13.5">
      <c r="B98" s="925"/>
      <c r="C98" s="926"/>
      <c r="D98" s="619" t="s">
        <v>453</v>
      </c>
      <c r="E98" s="693"/>
      <c r="F98" s="693"/>
      <c r="G98" s="693"/>
      <c r="H98" s="693"/>
      <c r="I98" s="693"/>
    </row>
    <row r="99" spans="2:9" ht="13.5">
      <c r="B99" s="925"/>
      <c r="C99" s="926"/>
      <c r="D99" s="619" t="s">
        <v>454</v>
      </c>
      <c r="E99" s="693"/>
      <c r="F99" s="693"/>
      <c r="G99" s="693"/>
      <c r="H99" s="693"/>
      <c r="I99" s="693"/>
    </row>
    <row r="100" spans="2:9" ht="13.5">
      <c r="B100" s="927"/>
      <c r="C100" s="928"/>
      <c r="D100" s="621" t="s">
        <v>455</v>
      </c>
      <c r="E100" s="694"/>
      <c r="F100" s="694"/>
      <c r="G100" s="694"/>
      <c r="H100" s="694"/>
      <c r="I100" s="694"/>
    </row>
    <row r="101" spans="2:9" ht="13.5">
      <c r="B101" s="932" t="s">
        <v>682</v>
      </c>
      <c r="C101" s="933"/>
      <c r="D101" s="689" t="s">
        <v>683</v>
      </c>
      <c r="E101" s="622"/>
      <c r="F101" s="622"/>
      <c r="G101" s="622"/>
      <c r="H101" s="622"/>
      <c r="I101" s="622"/>
    </row>
    <row r="102" spans="2:9" ht="13.5">
      <c r="B102" s="934" t="s">
        <v>678</v>
      </c>
      <c r="C102" s="920" t="s">
        <v>679</v>
      </c>
      <c r="D102" s="317" t="s">
        <v>452</v>
      </c>
      <c r="E102" s="318"/>
      <c r="F102" s="318"/>
      <c r="G102" s="318"/>
      <c r="H102" s="318"/>
      <c r="I102" s="318"/>
    </row>
    <row r="103" spans="2:9" ht="13.5">
      <c r="B103" s="935"/>
      <c r="C103" s="921"/>
      <c r="D103" s="619" t="s">
        <v>453</v>
      </c>
      <c r="E103" s="386"/>
      <c r="F103" s="386"/>
      <c r="G103" s="386"/>
      <c r="H103" s="386"/>
      <c r="I103" s="386"/>
    </row>
    <row r="104" spans="2:9" ht="13.5">
      <c r="B104" s="935"/>
      <c r="C104" s="921"/>
      <c r="D104" s="619" t="s">
        <v>454</v>
      </c>
      <c r="E104" s="386"/>
      <c r="F104" s="386"/>
      <c r="G104" s="386"/>
      <c r="H104" s="386"/>
      <c r="I104" s="386"/>
    </row>
    <row r="105" spans="2:9" ht="13.5">
      <c r="B105" s="935"/>
      <c r="C105" s="922"/>
      <c r="D105" s="621" t="s">
        <v>455</v>
      </c>
      <c r="E105" s="389"/>
      <c r="F105" s="389"/>
      <c r="G105" s="389"/>
      <c r="H105" s="389"/>
      <c r="I105" s="389"/>
    </row>
    <row r="106" spans="2:9" ht="13.5">
      <c r="B106" s="935"/>
      <c r="C106" s="920" t="s">
        <v>18</v>
      </c>
      <c r="D106" s="317" t="s">
        <v>452</v>
      </c>
      <c r="E106" s="318"/>
      <c r="F106" s="318"/>
      <c r="G106" s="318"/>
      <c r="H106" s="318"/>
      <c r="I106" s="318"/>
    </row>
    <row r="107" spans="2:9" ht="13.5">
      <c r="B107" s="935"/>
      <c r="C107" s="921"/>
      <c r="D107" s="619" t="s">
        <v>453</v>
      </c>
      <c r="E107" s="620"/>
      <c r="F107" s="620"/>
      <c r="G107" s="620"/>
      <c r="H107" s="620"/>
      <c r="I107" s="620"/>
    </row>
    <row r="108" spans="2:9" ht="13.5">
      <c r="B108" s="935"/>
      <c r="C108" s="921"/>
      <c r="D108" s="619" t="s">
        <v>454</v>
      </c>
      <c r="E108" s="620"/>
      <c r="F108" s="620"/>
      <c r="G108" s="620"/>
      <c r="H108" s="620"/>
      <c r="I108" s="620"/>
    </row>
    <row r="109" spans="2:9" ht="13.5">
      <c r="B109" s="935"/>
      <c r="C109" s="922"/>
      <c r="D109" s="621" t="s">
        <v>455</v>
      </c>
      <c r="E109" s="622"/>
      <c r="F109" s="622"/>
      <c r="G109" s="622"/>
      <c r="H109" s="622"/>
      <c r="I109" s="622"/>
    </row>
    <row r="110" spans="2:9" ht="13.5">
      <c r="B110" s="935"/>
      <c r="C110" s="920" t="s">
        <v>18</v>
      </c>
      <c r="D110" s="317" t="s">
        <v>452</v>
      </c>
      <c r="E110" s="318"/>
      <c r="F110" s="318"/>
      <c r="G110" s="318"/>
      <c r="H110" s="318"/>
      <c r="I110" s="318"/>
    </row>
    <row r="111" spans="2:9" ht="13.5">
      <c r="B111" s="935"/>
      <c r="C111" s="921"/>
      <c r="D111" s="619" t="s">
        <v>453</v>
      </c>
      <c r="E111" s="620"/>
      <c r="F111" s="620"/>
      <c r="G111" s="620"/>
      <c r="H111" s="620"/>
      <c r="I111" s="620"/>
    </row>
    <row r="112" spans="2:9" ht="13.5">
      <c r="B112" s="935"/>
      <c r="C112" s="921"/>
      <c r="D112" s="619" t="s">
        <v>454</v>
      </c>
      <c r="E112" s="620"/>
      <c r="F112" s="620"/>
      <c r="G112" s="620"/>
      <c r="H112" s="620"/>
      <c r="I112" s="620"/>
    </row>
    <row r="113" spans="2:9" ht="13.5">
      <c r="B113" s="935"/>
      <c r="C113" s="922"/>
      <c r="D113" s="621" t="s">
        <v>455</v>
      </c>
      <c r="E113" s="622"/>
      <c r="F113" s="622"/>
      <c r="G113" s="622"/>
      <c r="H113" s="622"/>
      <c r="I113" s="622"/>
    </row>
    <row r="114" spans="2:9" ht="13.5">
      <c r="B114" s="923" t="s">
        <v>326</v>
      </c>
      <c r="C114" s="924"/>
      <c r="D114" s="317" t="s">
        <v>452</v>
      </c>
      <c r="E114" s="318"/>
      <c r="F114" s="318"/>
      <c r="G114" s="318"/>
      <c r="H114" s="318"/>
      <c r="I114" s="318"/>
    </row>
    <row r="115" spans="2:9" ht="13.5">
      <c r="B115" s="925"/>
      <c r="C115" s="926"/>
      <c r="D115" s="619" t="s">
        <v>453</v>
      </c>
      <c r="E115" s="620"/>
      <c r="F115" s="620"/>
      <c r="G115" s="620"/>
      <c r="H115" s="620"/>
      <c r="I115" s="620"/>
    </row>
    <row r="116" spans="2:9" ht="13.5">
      <c r="B116" s="925"/>
      <c r="C116" s="926"/>
      <c r="D116" s="619" t="s">
        <v>454</v>
      </c>
      <c r="E116" s="620"/>
      <c r="F116" s="620"/>
      <c r="G116" s="620"/>
      <c r="H116" s="620"/>
      <c r="I116" s="620"/>
    </row>
    <row r="117" spans="2:9" ht="13.5">
      <c r="B117" s="927"/>
      <c r="C117" s="928"/>
      <c r="D117" s="621" t="s">
        <v>455</v>
      </c>
      <c r="E117" s="622"/>
      <c r="F117" s="622"/>
      <c r="G117" s="622"/>
      <c r="H117" s="622"/>
      <c r="I117" s="622"/>
    </row>
    <row r="118" spans="2:9" ht="13.5">
      <c r="B118" s="929" t="s">
        <v>714</v>
      </c>
      <c r="C118" s="920" t="s">
        <v>253</v>
      </c>
      <c r="D118" s="317" t="s">
        <v>452</v>
      </c>
      <c r="E118" s="318"/>
      <c r="F118" s="318"/>
      <c r="G118" s="318"/>
      <c r="H118" s="318"/>
      <c r="I118" s="318"/>
    </row>
    <row r="119" spans="2:9" ht="13.5">
      <c r="B119" s="930"/>
      <c r="C119" s="921"/>
      <c r="D119" s="619" t="s">
        <v>453</v>
      </c>
      <c r="E119" s="620"/>
      <c r="F119" s="620"/>
      <c r="G119" s="620"/>
      <c r="H119" s="620"/>
      <c r="I119" s="620"/>
    </row>
    <row r="120" spans="2:9" ht="13.5">
      <c r="B120" s="930"/>
      <c r="C120" s="921"/>
      <c r="D120" s="619" t="s">
        <v>454</v>
      </c>
      <c r="E120" s="620"/>
      <c r="F120" s="620"/>
      <c r="G120" s="620"/>
      <c r="H120" s="620"/>
      <c r="I120" s="620"/>
    </row>
    <row r="121" spans="2:9" ht="13.5">
      <c r="B121" s="930"/>
      <c r="C121" s="922"/>
      <c r="D121" s="621" t="s">
        <v>455</v>
      </c>
      <c r="E121" s="622"/>
      <c r="F121" s="622"/>
      <c r="G121" s="622"/>
      <c r="H121" s="622"/>
      <c r="I121" s="622"/>
    </row>
    <row r="122" spans="2:9" ht="13.5">
      <c r="B122" s="930"/>
      <c r="C122" s="920" t="s">
        <v>18</v>
      </c>
      <c r="D122" s="317" t="s">
        <v>452</v>
      </c>
      <c r="E122" s="318"/>
      <c r="F122" s="318"/>
      <c r="G122" s="318"/>
      <c r="H122" s="318"/>
      <c r="I122" s="318"/>
    </row>
    <row r="123" spans="2:9" ht="13.5">
      <c r="B123" s="930"/>
      <c r="C123" s="921"/>
      <c r="D123" s="619" t="s">
        <v>453</v>
      </c>
      <c r="E123" s="620"/>
      <c r="F123" s="620"/>
      <c r="G123" s="620"/>
      <c r="H123" s="620"/>
      <c r="I123" s="620"/>
    </row>
    <row r="124" spans="2:9" ht="13.5">
      <c r="B124" s="930"/>
      <c r="C124" s="921"/>
      <c r="D124" s="619" t="s">
        <v>454</v>
      </c>
      <c r="E124" s="620"/>
      <c r="F124" s="620"/>
      <c r="G124" s="620"/>
      <c r="H124" s="620"/>
      <c r="I124" s="620"/>
    </row>
    <row r="125" spans="2:9" ht="13.5">
      <c r="B125" s="931"/>
      <c r="C125" s="922"/>
      <c r="D125" s="621" t="s">
        <v>455</v>
      </c>
      <c r="E125" s="622"/>
      <c r="F125" s="622"/>
      <c r="G125" s="622"/>
      <c r="H125" s="622"/>
      <c r="I125" s="622"/>
    </row>
    <row r="126" spans="2:9" ht="13.5">
      <c r="B126" s="929" t="s">
        <v>684</v>
      </c>
      <c r="C126" s="920" t="s">
        <v>681</v>
      </c>
      <c r="D126" s="317" t="s">
        <v>452</v>
      </c>
      <c r="E126" s="318"/>
      <c r="F126" s="318"/>
      <c r="G126" s="318"/>
      <c r="H126" s="318"/>
      <c r="I126" s="318"/>
    </row>
    <row r="127" spans="2:9" ht="13.5">
      <c r="B127" s="930"/>
      <c r="C127" s="921"/>
      <c r="D127" s="619" t="s">
        <v>453</v>
      </c>
      <c r="E127" s="386"/>
      <c r="F127" s="386"/>
      <c r="G127" s="386"/>
      <c r="H127" s="386"/>
      <c r="I127" s="386"/>
    </row>
    <row r="128" spans="2:9" ht="13.5">
      <c r="B128" s="930"/>
      <c r="C128" s="921"/>
      <c r="D128" s="619" t="s">
        <v>454</v>
      </c>
      <c r="E128" s="386"/>
      <c r="F128" s="386"/>
      <c r="G128" s="386"/>
      <c r="H128" s="386"/>
      <c r="I128" s="386"/>
    </row>
    <row r="129" spans="2:9" ht="13.5">
      <c r="B129" s="930"/>
      <c r="C129" s="922"/>
      <c r="D129" s="621" t="s">
        <v>455</v>
      </c>
      <c r="E129" s="389"/>
      <c r="F129" s="389"/>
      <c r="G129" s="389"/>
      <c r="H129" s="389"/>
      <c r="I129" s="389"/>
    </row>
    <row r="130" spans="2:9" ht="13.5">
      <c r="B130" s="930"/>
      <c r="C130" s="920" t="s">
        <v>696</v>
      </c>
      <c r="D130" s="317" t="s">
        <v>452</v>
      </c>
      <c r="E130" s="318"/>
      <c r="F130" s="318"/>
      <c r="G130" s="318"/>
      <c r="H130" s="318"/>
      <c r="I130" s="318"/>
    </row>
    <row r="131" spans="2:9" ht="13.5">
      <c r="B131" s="930"/>
      <c r="C131" s="921"/>
      <c r="D131" s="619" t="s">
        <v>453</v>
      </c>
      <c r="E131" s="620"/>
      <c r="F131" s="620"/>
      <c r="G131" s="620"/>
      <c r="H131" s="620"/>
      <c r="I131" s="620"/>
    </row>
    <row r="132" spans="2:9" ht="13.5">
      <c r="B132" s="930"/>
      <c r="C132" s="921"/>
      <c r="D132" s="619" t="s">
        <v>454</v>
      </c>
      <c r="E132" s="620"/>
      <c r="F132" s="620"/>
      <c r="G132" s="620"/>
      <c r="H132" s="620"/>
      <c r="I132" s="620"/>
    </row>
    <row r="133" spans="2:9" ht="13.5">
      <c r="B133" s="931"/>
      <c r="C133" s="922"/>
      <c r="D133" s="621" t="s">
        <v>455</v>
      </c>
      <c r="E133" s="622"/>
      <c r="F133" s="622"/>
      <c r="G133" s="622"/>
      <c r="H133" s="622"/>
      <c r="I133" s="622"/>
    </row>
    <row r="134" spans="2:9" ht="13.5">
      <c r="B134" s="932" t="s">
        <v>319</v>
      </c>
      <c r="C134" s="933"/>
      <c r="D134" s="599" t="s">
        <v>318</v>
      </c>
      <c r="E134" s="690" t="s">
        <v>697</v>
      </c>
      <c r="F134" s="691"/>
      <c r="G134" s="690" t="s">
        <v>698</v>
      </c>
      <c r="H134" s="389"/>
      <c r="I134" s="389"/>
    </row>
    <row r="135" spans="2:9" s="546" customFormat="1" ht="10.5">
      <c r="B135" s="550" t="s">
        <v>456</v>
      </c>
      <c r="C135" s="550"/>
    </row>
    <row r="136" spans="2:9" s="546" customFormat="1" ht="10.5">
      <c r="B136" s="546" t="s">
        <v>730</v>
      </c>
    </row>
    <row r="137" spans="2:9" s="546" customFormat="1" ht="10.5">
      <c r="B137" s="550" t="s">
        <v>460</v>
      </c>
      <c r="C137" s="550"/>
    </row>
    <row r="138" spans="2:9" s="546" customFormat="1" ht="10.5">
      <c r="B138" s="546" t="s">
        <v>731</v>
      </c>
    </row>
    <row r="139" spans="2:9" s="546" customFormat="1" ht="10.5">
      <c r="B139" s="546" t="s">
        <v>754</v>
      </c>
      <c r="C139" s="550"/>
    </row>
    <row r="140" spans="2:9" s="546" customFormat="1" ht="10.5">
      <c r="B140" s="550"/>
      <c r="C140" s="550" t="s">
        <v>753</v>
      </c>
    </row>
    <row r="142" spans="2:9" ht="12.75" customHeight="1">
      <c r="B142" s="482" t="s">
        <v>718</v>
      </c>
      <c r="C142" s="482"/>
      <c r="D142" s="482"/>
      <c r="E142" s="482"/>
      <c r="F142" s="482"/>
      <c r="G142" s="482"/>
      <c r="H142" s="605"/>
      <c r="I142" s="605" t="s">
        <v>195</v>
      </c>
    </row>
    <row r="143" spans="2:9">
      <c r="B143" s="908" t="s">
        <v>311</v>
      </c>
      <c r="C143" s="910"/>
      <c r="D143" s="908" t="s">
        <v>303</v>
      </c>
      <c r="E143" s="942" t="s">
        <v>692</v>
      </c>
      <c r="F143" s="943"/>
      <c r="G143" s="943"/>
      <c r="H143" s="944"/>
      <c r="I143" s="940" t="s">
        <v>693</v>
      </c>
    </row>
    <row r="144" spans="2:9">
      <c r="B144" s="914"/>
      <c r="C144" s="916"/>
      <c r="D144" s="911"/>
      <c r="E144" s="695" t="s">
        <v>694</v>
      </c>
      <c r="F144" s="695" t="s">
        <v>694</v>
      </c>
      <c r="G144" s="695" t="s">
        <v>694</v>
      </c>
      <c r="H144" s="695" t="s">
        <v>694</v>
      </c>
      <c r="I144" s="941"/>
    </row>
    <row r="145" spans="2:9" ht="13.5">
      <c r="B145" s="923" t="s">
        <v>699</v>
      </c>
      <c r="C145" s="924"/>
      <c r="D145" s="317" t="s">
        <v>452</v>
      </c>
      <c r="E145" s="590"/>
      <c r="F145" s="590"/>
      <c r="G145" s="590"/>
      <c r="H145" s="590"/>
      <c r="I145" s="590"/>
    </row>
    <row r="146" spans="2:9" ht="13.5">
      <c r="B146" s="925"/>
      <c r="C146" s="926"/>
      <c r="D146" s="619" t="s">
        <v>453</v>
      </c>
      <c r="E146" s="693"/>
      <c r="F146" s="693"/>
      <c r="G146" s="693"/>
      <c r="H146" s="693"/>
      <c r="I146" s="693"/>
    </row>
    <row r="147" spans="2:9" ht="13.5">
      <c r="B147" s="925"/>
      <c r="C147" s="926"/>
      <c r="D147" s="619" t="s">
        <v>454</v>
      </c>
      <c r="E147" s="693"/>
      <c r="F147" s="693"/>
      <c r="G147" s="693"/>
      <c r="H147" s="693"/>
      <c r="I147" s="693"/>
    </row>
    <row r="148" spans="2:9" ht="13.5">
      <c r="B148" s="927"/>
      <c r="C148" s="928"/>
      <c r="D148" s="621" t="s">
        <v>455</v>
      </c>
      <c r="E148" s="694"/>
      <c r="F148" s="694"/>
      <c r="G148" s="694"/>
      <c r="H148" s="694"/>
      <c r="I148" s="694"/>
    </row>
    <row r="149" spans="2:9" ht="13.5">
      <c r="B149" s="923" t="s">
        <v>676</v>
      </c>
      <c r="C149" s="924"/>
      <c r="D149" s="317" t="s">
        <v>452</v>
      </c>
      <c r="E149" s="590"/>
      <c r="F149" s="590"/>
      <c r="G149" s="590"/>
      <c r="H149" s="590"/>
      <c r="I149" s="590"/>
    </row>
    <row r="150" spans="2:9" ht="13.5">
      <c r="B150" s="925"/>
      <c r="C150" s="926"/>
      <c r="D150" s="619" t="s">
        <v>453</v>
      </c>
      <c r="E150" s="693"/>
      <c r="F150" s="693"/>
      <c r="G150" s="693"/>
      <c r="H150" s="693"/>
      <c r="I150" s="693"/>
    </row>
    <row r="151" spans="2:9" ht="13.5">
      <c r="B151" s="925"/>
      <c r="C151" s="926"/>
      <c r="D151" s="619" t="s">
        <v>454</v>
      </c>
      <c r="E151" s="693"/>
      <c r="F151" s="693"/>
      <c r="G151" s="693"/>
      <c r="H151" s="693"/>
      <c r="I151" s="693"/>
    </row>
    <row r="152" spans="2:9" ht="13.5">
      <c r="B152" s="927"/>
      <c r="C152" s="928"/>
      <c r="D152" s="621" t="s">
        <v>455</v>
      </c>
      <c r="E152" s="694"/>
      <c r="F152" s="694"/>
      <c r="G152" s="694"/>
      <c r="H152" s="694"/>
      <c r="I152" s="694"/>
    </row>
    <row r="153" spans="2:9" ht="13.5">
      <c r="B153" s="932" t="s">
        <v>682</v>
      </c>
      <c r="C153" s="933"/>
      <c r="D153" s="689" t="s">
        <v>683</v>
      </c>
      <c r="E153" s="622"/>
      <c r="F153" s="622"/>
      <c r="G153" s="622"/>
      <c r="H153" s="622"/>
      <c r="I153" s="622"/>
    </row>
    <row r="154" spans="2:9" ht="13.5">
      <c r="B154" s="934" t="s">
        <v>678</v>
      </c>
      <c r="C154" s="920" t="s">
        <v>679</v>
      </c>
      <c r="D154" s="317" t="s">
        <v>452</v>
      </c>
      <c r="E154" s="318"/>
      <c r="F154" s="318"/>
      <c r="G154" s="318"/>
      <c r="H154" s="318"/>
      <c r="I154" s="318"/>
    </row>
    <row r="155" spans="2:9" ht="13.5">
      <c r="B155" s="935"/>
      <c r="C155" s="921"/>
      <c r="D155" s="619" t="s">
        <v>453</v>
      </c>
      <c r="E155" s="386"/>
      <c r="F155" s="386"/>
      <c r="G155" s="386"/>
      <c r="H155" s="386"/>
      <c r="I155" s="386"/>
    </row>
    <row r="156" spans="2:9" ht="13.5">
      <c r="B156" s="935"/>
      <c r="C156" s="921"/>
      <c r="D156" s="619" t="s">
        <v>454</v>
      </c>
      <c r="E156" s="386"/>
      <c r="F156" s="386"/>
      <c r="G156" s="386"/>
      <c r="H156" s="386"/>
      <c r="I156" s="386"/>
    </row>
    <row r="157" spans="2:9" ht="13.5">
      <c r="B157" s="935"/>
      <c r="C157" s="922"/>
      <c r="D157" s="621" t="s">
        <v>455</v>
      </c>
      <c r="E157" s="389"/>
      <c r="F157" s="389"/>
      <c r="G157" s="389"/>
      <c r="H157" s="389"/>
      <c r="I157" s="389"/>
    </row>
    <row r="158" spans="2:9" ht="13.5">
      <c r="B158" s="935"/>
      <c r="C158" s="920" t="s">
        <v>18</v>
      </c>
      <c r="D158" s="317" t="s">
        <v>452</v>
      </c>
      <c r="E158" s="318"/>
      <c r="F158" s="318"/>
      <c r="G158" s="318"/>
      <c r="H158" s="318"/>
      <c r="I158" s="318"/>
    </row>
    <row r="159" spans="2:9" ht="13.5">
      <c r="B159" s="935"/>
      <c r="C159" s="921"/>
      <c r="D159" s="619" t="s">
        <v>453</v>
      </c>
      <c r="E159" s="620"/>
      <c r="F159" s="620"/>
      <c r="G159" s="620"/>
      <c r="H159" s="620"/>
      <c r="I159" s="620"/>
    </row>
    <row r="160" spans="2:9" ht="13.5">
      <c r="B160" s="935"/>
      <c r="C160" s="921"/>
      <c r="D160" s="619" t="s">
        <v>454</v>
      </c>
      <c r="E160" s="620"/>
      <c r="F160" s="620"/>
      <c r="G160" s="620"/>
      <c r="H160" s="620"/>
      <c r="I160" s="620"/>
    </row>
    <row r="161" spans="2:9" ht="13.5">
      <c r="B161" s="935"/>
      <c r="C161" s="922"/>
      <c r="D161" s="621" t="s">
        <v>455</v>
      </c>
      <c r="E161" s="622"/>
      <c r="F161" s="622"/>
      <c r="G161" s="622"/>
      <c r="H161" s="622"/>
      <c r="I161" s="622"/>
    </row>
    <row r="162" spans="2:9" ht="13.5">
      <c r="B162" s="935"/>
      <c r="C162" s="920" t="s">
        <v>18</v>
      </c>
      <c r="D162" s="317" t="s">
        <v>452</v>
      </c>
      <c r="E162" s="318"/>
      <c r="F162" s="318"/>
      <c r="G162" s="318"/>
      <c r="H162" s="318"/>
      <c r="I162" s="318"/>
    </row>
    <row r="163" spans="2:9" ht="13.5">
      <c r="B163" s="935"/>
      <c r="C163" s="921"/>
      <c r="D163" s="619" t="s">
        <v>453</v>
      </c>
      <c r="E163" s="620"/>
      <c r="F163" s="620"/>
      <c r="G163" s="620"/>
      <c r="H163" s="620"/>
      <c r="I163" s="620"/>
    </row>
    <row r="164" spans="2:9" ht="13.5">
      <c r="B164" s="935"/>
      <c r="C164" s="921"/>
      <c r="D164" s="619" t="s">
        <v>454</v>
      </c>
      <c r="E164" s="620"/>
      <c r="F164" s="620"/>
      <c r="G164" s="620"/>
      <c r="H164" s="620"/>
      <c r="I164" s="620"/>
    </row>
    <row r="165" spans="2:9" ht="13.5">
      <c r="B165" s="935"/>
      <c r="C165" s="922"/>
      <c r="D165" s="621" t="s">
        <v>455</v>
      </c>
      <c r="E165" s="622"/>
      <c r="F165" s="622"/>
      <c r="G165" s="622"/>
      <c r="H165" s="622"/>
      <c r="I165" s="622"/>
    </row>
    <row r="166" spans="2:9" ht="13.5">
      <c r="B166" s="923" t="s">
        <v>326</v>
      </c>
      <c r="C166" s="924"/>
      <c r="D166" s="317" t="s">
        <v>452</v>
      </c>
      <c r="E166" s="318"/>
      <c r="F166" s="318"/>
      <c r="G166" s="318"/>
      <c r="H166" s="318"/>
      <c r="I166" s="318"/>
    </row>
    <row r="167" spans="2:9" ht="13.5">
      <c r="B167" s="925"/>
      <c r="C167" s="926"/>
      <c r="D167" s="619" t="s">
        <v>453</v>
      </c>
      <c r="E167" s="620"/>
      <c r="F167" s="620"/>
      <c r="G167" s="620"/>
      <c r="H167" s="620"/>
      <c r="I167" s="620"/>
    </row>
    <row r="168" spans="2:9" ht="13.5">
      <c r="B168" s="925"/>
      <c r="C168" s="926"/>
      <c r="D168" s="619" t="s">
        <v>454</v>
      </c>
      <c r="E168" s="620"/>
      <c r="F168" s="620"/>
      <c r="G168" s="620"/>
      <c r="H168" s="620"/>
      <c r="I168" s="620"/>
    </row>
    <row r="169" spans="2:9" ht="13.5">
      <c r="B169" s="927"/>
      <c r="C169" s="928"/>
      <c r="D169" s="621" t="s">
        <v>455</v>
      </c>
      <c r="E169" s="622"/>
      <c r="F169" s="622"/>
      <c r="G169" s="622"/>
      <c r="H169" s="622"/>
      <c r="I169" s="622"/>
    </row>
    <row r="170" spans="2:9" ht="13.5">
      <c r="B170" s="929" t="s">
        <v>714</v>
      </c>
      <c r="C170" s="920" t="s">
        <v>253</v>
      </c>
      <c r="D170" s="317" t="s">
        <v>452</v>
      </c>
      <c r="E170" s="318"/>
      <c r="F170" s="318"/>
      <c r="G170" s="318"/>
      <c r="H170" s="318"/>
      <c r="I170" s="318"/>
    </row>
    <row r="171" spans="2:9" ht="13.5">
      <c r="B171" s="930"/>
      <c r="C171" s="921"/>
      <c r="D171" s="619" t="s">
        <v>453</v>
      </c>
      <c r="E171" s="620"/>
      <c r="F171" s="620"/>
      <c r="G171" s="620"/>
      <c r="H171" s="620"/>
      <c r="I171" s="620"/>
    </row>
    <row r="172" spans="2:9" ht="13.5">
      <c r="B172" s="930"/>
      <c r="C172" s="921"/>
      <c r="D172" s="619" t="s">
        <v>454</v>
      </c>
      <c r="E172" s="620"/>
      <c r="F172" s="620"/>
      <c r="G172" s="620"/>
      <c r="H172" s="620"/>
      <c r="I172" s="620"/>
    </row>
    <row r="173" spans="2:9" ht="13.5">
      <c r="B173" s="930"/>
      <c r="C173" s="922"/>
      <c r="D173" s="621" t="s">
        <v>455</v>
      </c>
      <c r="E173" s="622"/>
      <c r="F173" s="622"/>
      <c r="G173" s="622"/>
      <c r="H173" s="622"/>
      <c r="I173" s="622"/>
    </row>
    <row r="174" spans="2:9" ht="13.5">
      <c r="B174" s="930"/>
      <c r="C174" s="920" t="s">
        <v>18</v>
      </c>
      <c r="D174" s="317" t="s">
        <v>452</v>
      </c>
      <c r="E174" s="318"/>
      <c r="F174" s="318"/>
      <c r="G174" s="318"/>
      <c r="H174" s="318"/>
      <c r="I174" s="318"/>
    </row>
    <row r="175" spans="2:9" ht="13.5">
      <c r="B175" s="930"/>
      <c r="C175" s="921"/>
      <c r="D175" s="619" t="s">
        <v>453</v>
      </c>
      <c r="E175" s="620"/>
      <c r="F175" s="620"/>
      <c r="G175" s="620"/>
      <c r="H175" s="620"/>
      <c r="I175" s="620"/>
    </row>
    <row r="176" spans="2:9" ht="13.5">
      <c r="B176" s="930"/>
      <c r="C176" s="921"/>
      <c r="D176" s="619" t="s">
        <v>454</v>
      </c>
      <c r="E176" s="620"/>
      <c r="F176" s="620"/>
      <c r="G176" s="620"/>
      <c r="H176" s="620"/>
      <c r="I176" s="620"/>
    </row>
    <row r="177" spans="2:9" ht="13.5">
      <c r="B177" s="931"/>
      <c r="C177" s="922"/>
      <c r="D177" s="621" t="s">
        <v>455</v>
      </c>
      <c r="E177" s="622"/>
      <c r="F177" s="622"/>
      <c r="G177" s="622"/>
      <c r="H177" s="622"/>
      <c r="I177" s="622"/>
    </row>
    <row r="178" spans="2:9" ht="13.5">
      <c r="B178" s="929" t="s">
        <v>684</v>
      </c>
      <c r="C178" s="920" t="s">
        <v>680</v>
      </c>
      <c r="D178" s="317" t="s">
        <v>452</v>
      </c>
      <c r="E178" s="318"/>
      <c r="F178" s="318"/>
      <c r="G178" s="318"/>
      <c r="H178" s="318"/>
      <c r="I178" s="318"/>
    </row>
    <row r="179" spans="2:9" ht="13.5">
      <c r="B179" s="930"/>
      <c r="C179" s="921"/>
      <c r="D179" s="619" t="s">
        <v>453</v>
      </c>
      <c r="E179" s="386"/>
      <c r="F179" s="386"/>
      <c r="G179" s="386"/>
      <c r="H179" s="386"/>
      <c r="I179" s="386"/>
    </row>
    <row r="180" spans="2:9" ht="13.5">
      <c r="B180" s="930"/>
      <c r="C180" s="921"/>
      <c r="D180" s="619" t="s">
        <v>454</v>
      </c>
      <c r="E180" s="386"/>
      <c r="F180" s="386"/>
      <c r="G180" s="386"/>
      <c r="H180" s="386"/>
      <c r="I180" s="386"/>
    </row>
    <row r="181" spans="2:9" ht="13.5">
      <c r="B181" s="930"/>
      <c r="C181" s="922"/>
      <c r="D181" s="621" t="s">
        <v>455</v>
      </c>
      <c r="E181" s="389"/>
      <c r="F181" s="389"/>
      <c r="G181" s="389"/>
      <c r="H181" s="389"/>
      <c r="I181" s="389"/>
    </row>
    <row r="182" spans="2:9" ht="13.5">
      <c r="B182" s="930"/>
      <c r="C182" s="920" t="s">
        <v>700</v>
      </c>
      <c r="D182" s="317" t="s">
        <v>452</v>
      </c>
      <c r="E182" s="318"/>
      <c r="F182" s="318"/>
      <c r="G182" s="318"/>
      <c r="H182" s="318"/>
      <c r="I182" s="318"/>
    </row>
    <row r="183" spans="2:9" ht="13.5">
      <c r="B183" s="930"/>
      <c r="C183" s="921"/>
      <c r="D183" s="619" t="s">
        <v>453</v>
      </c>
      <c r="E183" s="620"/>
      <c r="F183" s="620"/>
      <c r="G183" s="620"/>
      <c r="H183" s="620"/>
      <c r="I183" s="620"/>
    </row>
    <row r="184" spans="2:9" ht="13.5">
      <c r="B184" s="930"/>
      <c r="C184" s="921"/>
      <c r="D184" s="619" t="s">
        <v>454</v>
      </c>
      <c r="E184" s="620"/>
      <c r="F184" s="620"/>
      <c r="G184" s="620"/>
      <c r="H184" s="620"/>
      <c r="I184" s="620"/>
    </row>
    <row r="185" spans="2:9" ht="13.5">
      <c r="B185" s="931"/>
      <c r="C185" s="922"/>
      <c r="D185" s="621" t="s">
        <v>455</v>
      </c>
      <c r="E185" s="622"/>
      <c r="F185" s="622"/>
      <c r="G185" s="622"/>
      <c r="H185" s="622"/>
      <c r="I185" s="622"/>
    </row>
    <row r="186" spans="2:9" ht="13.5">
      <c r="B186" s="932" t="s">
        <v>319</v>
      </c>
      <c r="C186" s="933"/>
      <c r="D186" s="599" t="s">
        <v>318</v>
      </c>
      <c r="E186" s="690" t="s">
        <v>686</v>
      </c>
      <c r="F186" s="691"/>
      <c r="G186" s="690" t="s">
        <v>701</v>
      </c>
      <c r="H186" s="389"/>
      <c r="I186" s="389"/>
    </row>
    <row r="187" spans="2:9" s="546" customFormat="1" ht="10.5">
      <c r="B187" s="550" t="s">
        <v>456</v>
      </c>
      <c r="C187" s="550"/>
    </row>
    <row r="188" spans="2:9" s="546" customFormat="1" ht="10.5">
      <c r="B188" s="546" t="s">
        <v>730</v>
      </c>
    </row>
    <row r="189" spans="2:9" s="546" customFormat="1" ht="10.5">
      <c r="B189" s="550" t="s">
        <v>460</v>
      </c>
      <c r="C189" s="550"/>
    </row>
    <row r="190" spans="2:9" s="546" customFormat="1" ht="10.5">
      <c r="B190" s="546" t="s">
        <v>731</v>
      </c>
    </row>
    <row r="191" spans="2:9" s="546" customFormat="1" ht="10.5">
      <c r="B191" s="546" t="s">
        <v>754</v>
      </c>
      <c r="C191" s="550"/>
    </row>
    <row r="192" spans="2:9" s="546" customFormat="1" ht="10.5">
      <c r="B192" s="550"/>
      <c r="C192" s="550" t="s">
        <v>753</v>
      </c>
    </row>
    <row r="194" spans="2:9">
      <c r="B194" s="482" t="s">
        <v>312</v>
      </c>
      <c r="C194" s="482"/>
      <c r="D194" s="482"/>
      <c r="E194" s="482"/>
      <c r="F194" s="482"/>
      <c r="G194" s="482"/>
      <c r="H194" s="605" t="s">
        <v>195</v>
      </c>
    </row>
    <row r="195" spans="2:9">
      <c r="B195" s="908" t="s">
        <v>311</v>
      </c>
      <c r="C195" s="910"/>
      <c r="D195" s="873" t="s">
        <v>310</v>
      </c>
      <c r="E195" s="938" t="s">
        <v>309</v>
      </c>
      <c r="F195" s="939"/>
      <c r="G195" s="908" t="s">
        <v>197</v>
      </c>
      <c r="H195" s="910"/>
    </row>
    <row r="196" spans="2:9">
      <c r="B196" s="911"/>
      <c r="C196" s="913"/>
      <c r="D196" s="936"/>
      <c r="E196" s="940" t="s">
        <v>306</v>
      </c>
      <c r="F196" s="940" t="s">
        <v>308</v>
      </c>
      <c r="G196" s="911"/>
      <c r="H196" s="913"/>
    </row>
    <row r="197" spans="2:9">
      <c r="B197" s="914"/>
      <c r="C197" s="916"/>
      <c r="D197" s="937"/>
      <c r="E197" s="941"/>
      <c r="F197" s="941"/>
      <c r="G197" s="914"/>
      <c r="H197" s="916"/>
      <c r="I197" s="696"/>
    </row>
    <row r="198" spans="2:9" ht="13.5">
      <c r="B198" s="923" t="s">
        <v>702</v>
      </c>
      <c r="C198" s="924"/>
      <c r="D198" s="317"/>
      <c r="E198" s="590"/>
      <c r="F198" s="590"/>
      <c r="G198" s="859"/>
      <c r="H198" s="860"/>
    </row>
    <row r="199" spans="2:9" ht="13.5">
      <c r="B199" s="925"/>
      <c r="C199" s="926"/>
      <c r="D199" s="619"/>
      <c r="E199" s="693"/>
      <c r="F199" s="693"/>
      <c r="G199" s="951"/>
      <c r="H199" s="952"/>
    </row>
    <row r="200" spans="2:9" ht="13.5">
      <c r="B200" s="925"/>
      <c r="C200" s="926"/>
      <c r="D200" s="619"/>
      <c r="E200" s="693"/>
      <c r="F200" s="693"/>
      <c r="G200" s="951"/>
      <c r="H200" s="952"/>
    </row>
    <row r="201" spans="2:9" ht="13.5">
      <c r="B201" s="927"/>
      <c r="C201" s="928"/>
      <c r="D201" s="621"/>
      <c r="E201" s="694"/>
      <c r="F201" s="694"/>
      <c r="G201" s="868"/>
      <c r="H201" s="869"/>
    </row>
    <row r="202" spans="2:9" ht="13.5">
      <c r="B202" s="923" t="s">
        <v>703</v>
      </c>
      <c r="C202" s="924"/>
      <c r="D202" s="317"/>
      <c r="E202" s="590"/>
      <c r="F202" s="590"/>
      <c r="G202" s="859"/>
      <c r="H202" s="860"/>
    </row>
    <row r="203" spans="2:9" ht="13.5">
      <c r="B203" s="925"/>
      <c r="C203" s="926"/>
      <c r="D203" s="619"/>
      <c r="E203" s="693"/>
      <c r="F203" s="693"/>
      <c r="G203" s="951"/>
      <c r="H203" s="952"/>
    </row>
    <row r="204" spans="2:9" ht="13.5">
      <c r="B204" s="925"/>
      <c r="C204" s="926"/>
      <c r="D204" s="619"/>
      <c r="E204" s="693"/>
      <c r="F204" s="693"/>
      <c r="G204" s="951"/>
      <c r="H204" s="952"/>
    </row>
    <row r="205" spans="2:9" ht="13.5">
      <c r="B205" s="927"/>
      <c r="C205" s="928"/>
      <c r="D205" s="621"/>
      <c r="E205" s="694"/>
      <c r="F205" s="694"/>
      <c r="G205" s="868"/>
      <c r="H205" s="869"/>
    </row>
    <row r="206" spans="2:9" ht="13.5">
      <c r="B206" s="932" t="s">
        <v>682</v>
      </c>
      <c r="C206" s="933"/>
      <c r="D206" s="689"/>
      <c r="E206" s="622"/>
      <c r="F206" s="622"/>
      <c r="G206" s="918"/>
      <c r="H206" s="919"/>
    </row>
    <row r="207" spans="2:9" ht="13.5">
      <c r="B207" s="934" t="s">
        <v>678</v>
      </c>
      <c r="C207" s="920" t="s">
        <v>679</v>
      </c>
      <c r="D207" s="317"/>
      <c r="E207" s="318"/>
      <c r="F207" s="318"/>
      <c r="G207" s="859"/>
      <c r="H207" s="860"/>
    </row>
    <row r="208" spans="2:9" ht="13.5">
      <c r="B208" s="935"/>
      <c r="C208" s="921"/>
      <c r="D208" s="619"/>
      <c r="E208" s="386"/>
      <c r="F208" s="386"/>
      <c r="G208" s="951"/>
      <c r="H208" s="952"/>
    </row>
    <row r="209" spans="2:8" ht="13.5">
      <c r="B209" s="935"/>
      <c r="C209" s="921"/>
      <c r="D209" s="619"/>
      <c r="E209" s="386"/>
      <c r="F209" s="386"/>
      <c r="G209" s="951"/>
      <c r="H209" s="952"/>
    </row>
    <row r="210" spans="2:8" ht="13.5">
      <c r="B210" s="935"/>
      <c r="C210" s="922"/>
      <c r="D210" s="621"/>
      <c r="E210" s="389"/>
      <c r="F210" s="389"/>
      <c r="G210" s="868"/>
      <c r="H210" s="869"/>
    </row>
    <row r="211" spans="2:8" ht="13.5">
      <c r="B211" s="935"/>
      <c r="C211" s="920" t="s">
        <v>18</v>
      </c>
      <c r="D211" s="317"/>
      <c r="E211" s="318"/>
      <c r="F211" s="318"/>
      <c r="G211" s="859"/>
      <c r="H211" s="860"/>
    </row>
    <row r="212" spans="2:8" ht="13.5">
      <c r="B212" s="935"/>
      <c r="C212" s="921"/>
      <c r="D212" s="619"/>
      <c r="E212" s="620"/>
      <c r="F212" s="620"/>
      <c r="G212" s="951"/>
      <c r="H212" s="952"/>
    </row>
    <row r="213" spans="2:8" ht="13.5">
      <c r="B213" s="935"/>
      <c r="C213" s="921"/>
      <c r="D213" s="619"/>
      <c r="E213" s="620"/>
      <c r="F213" s="620"/>
      <c r="G213" s="951"/>
      <c r="H213" s="952"/>
    </row>
    <row r="214" spans="2:8" ht="13.5">
      <c r="B214" s="935"/>
      <c r="C214" s="922"/>
      <c r="D214" s="621"/>
      <c r="E214" s="622"/>
      <c r="F214" s="622"/>
      <c r="G214" s="868"/>
      <c r="H214" s="869"/>
    </row>
    <row r="215" spans="2:8" ht="13.5">
      <c r="B215" s="935"/>
      <c r="C215" s="920" t="s">
        <v>18</v>
      </c>
      <c r="D215" s="317"/>
      <c r="E215" s="318"/>
      <c r="F215" s="318"/>
      <c r="G215" s="859"/>
      <c r="H215" s="860"/>
    </row>
    <row r="216" spans="2:8" ht="13.5">
      <c r="B216" s="935"/>
      <c r="C216" s="921"/>
      <c r="D216" s="619"/>
      <c r="E216" s="620"/>
      <c r="F216" s="620"/>
      <c r="G216" s="951"/>
      <c r="H216" s="952"/>
    </row>
    <row r="217" spans="2:8" ht="13.5">
      <c r="B217" s="935"/>
      <c r="C217" s="921"/>
      <c r="D217" s="619"/>
      <c r="E217" s="620"/>
      <c r="F217" s="620"/>
      <c r="G217" s="951"/>
      <c r="H217" s="952"/>
    </row>
    <row r="218" spans="2:8" ht="13.5">
      <c r="B218" s="935"/>
      <c r="C218" s="922"/>
      <c r="D218" s="621"/>
      <c r="E218" s="622"/>
      <c r="F218" s="622"/>
      <c r="G218" s="868"/>
      <c r="H218" s="869"/>
    </row>
    <row r="219" spans="2:8" ht="13.5">
      <c r="B219" s="923" t="s">
        <v>326</v>
      </c>
      <c r="C219" s="924"/>
      <c r="D219" s="317"/>
      <c r="E219" s="318"/>
      <c r="F219" s="318"/>
      <c r="G219" s="859"/>
      <c r="H219" s="860"/>
    </row>
    <row r="220" spans="2:8" ht="13.5">
      <c r="B220" s="925"/>
      <c r="C220" s="926"/>
      <c r="D220" s="619"/>
      <c r="E220" s="620"/>
      <c r="F220" s="620"/>
      <c r="G220" s="951"/>
      <c r="H220" s="952"/>
    </row>
    <row r="221" spans="2:8" ht="13.5">
      <c r="B221" s="925"/>
      <c r="C221" s="926"/>
      <c r="D221" s="619"/>
      <c r="E221" s="620"/>
      <c r="F221" s="620"/>
      <c r="G221" s="951"/>
      <c r="H221" s="952"/>
    </row>
    <row r="222" spans="2:8" ht="13.5">
      <c r="B222" s="927"/>
      <c r="C222" s="928"/>
      <c r="D222" s="621"/>
      <c r="E222" s="622"/>
      <c r="F222" s="622"/>
      <c r="G222" s="868"/>
      <c r="H222" s="869"/>
    </row>
    <row r="223" spans="2:8" ht="13.5">
      <c r="B223" s="929" t="s">
        <v>714</v>
      </c>
      <c r="C223" s="920" t="s">
        <v>253</v>
      </c>
      <c r="D223" s="317"/>
      <c r="E223" s="318"/>
      <c r="F223" s="318"/>
      <c r="G223" s="859"/>
      <c r="H223" s="860"/>
    </row>
    <row r="224" spans="2:8" ht="13.5">
      <c r="B224" s="930"/>
      <c r="C224" s="921"/>
      <c r="D224" s="619"/>
      <c r="E224" s="620"/>
      <c r="F224" s="620"/>
      <c r="G224" s="951"/>
      <c r="H224" s="952"/>
    </row>
    <row r="225" spans="2:9" ht="13.5">
      <c r="B225" s="930"/>
      <c r="C225" s="921"/>
      <c r="D225" s="619"/>
      <c r="E225" s="620"/>
      <c r="F225" s="620"/>
      <c r="G225" s="951"/>
      <c r="H225" s="952"/>
    </row>
    <row r="226" spans="2:9" ht="13.5">
      <c r="B226" s="930"/>
      <c r="C226" s="922"/>
      <c r="D226" s="621"/>
      <c r="E226" s="622"/>
      <c r="F226" s="622"/>
      <c r="G226" s="868"/>
      <c r="H226" s="869"/>
    </row>
    <row r="227" spans="2:9" ht="13.5">
      <c r="B227" s="930"/>
      <c r="C227" s="920" t="s">
        <v>18</v>
      </c>
      <c r="D227" s="317"/>
      <c r="E227" s="318"/>
      <c r="F227" s="318"/>
      <c r="G227" s="859"/>
      <c r="H227" s="860"/>
    </row>
    <row r="228" spans="2:9" ht="13.5">
      <c r="B228" s="930"/>
      <c r="C228" s="921"/>
      <c r="D228" s="619"/>
      <c r="E228" s="620"/>
      <c r="F228" s="620"/>
      <c r="G228" s="951"/>
      <c r="H228" s="952"/>
    </row>
    <row r="229" spans="2:9" ht="13.5">
      <c r="B229" s="930"/>
      <c r="C229" s="921"/>
      <c r="D229" s="619"/>
      <c r="E229" s="620"/>
      <c r="F229" s="620"/>
      <c r="G229" s="951"/>
      <c r="H229" s="952"/>
    </row>
    <row r="230" spans="2:9" ht="13.5">
      <c r="B230" s="931"/>
      <c r="C230" s="922"/>
      <c r="D230" s="621"/>
      <c r="E230" s="622"/>
      <c r="F230" s="622"/>
      <c r="G230" s="868"/>
      <c r="H230" s="869"/>
    </row>
    <row r="231" spans="2:9" ht="13.5">
      <c r="B231" s="929" t="s">
        <v>684</v>
      </c>
      <c r="C231" s="920" t="s">
        <v>700</v>
      </c>
      <c r="D231" s="317"/>
      <c r="E231" s="318"/>
      <c r="F231" s="318"/>
      <c r="G231" s="859"/>
      <c r="H231" s="860"/>
      <c r="I231" s="591"/>
    </row>
    <row r="232" spans="2:9" ht="13.5">
      <c r="B232" s="930"/>
      <c r="C232" s="921"/>
      <c r="D232" s="619"/>
      <c r="E232" s="386"/>
      <c r="F232" s="386"/>
      <c r="G232" s="951"/>
      <c r="H232" s="952"/>
      <c r="I232" s="591"/>
    </row>
    <row r="233" spans="2:9" ht="13.5">
      <c r="B233" s="930"/>
      <c r="C233" s="921"/>
      <c r="D233" s="619"/>
      <c r="E233" s="386"/>
      <c r="F233" s="386"/>
      <c r="G233" s="951"/>
      <c r="H233" s="952"/>
      <c r="I233" s="591"/>
    </row>
    <row r="234" spans="2:9" ht="13.5">
      <c r="B234" s="930"/>
      <c r="C234" s="922"/>
      <c r="D234" s="621"/>
      <c r="E234" s="389"/>
      <c r="F234" s="389"/>
      <c r="G234" s="868"/>
      <c r="H234" s="869"/>
      <c r="I234" s="591"/>
    </row>
    <row r="235" spans="2:9" ht="13.5">
      <c r="B235" s="930"/>
      <c r="C235" s="920" t="s">
        <v>680</v>
      </c>
      <c r="D235" s="317"/>
      <c r="E235" s="318"/>
      <c r="F235" s="318"/>
      <c r="G235" s="859"/>
      <c r="H235" s="860"/>
      <c r="I235" s="591"/>
    </row>
    <row r="236" spans="2:9" ht="13.5">
      <c r="B236" s="930"/>
      <c r="C236" s="921"/>
      <c r="D236" s="619"/>
      <c r="E236" s="620"/>
      <c r="F236" s="620"/>
      <c r="G236" s="951"/>
      <c r="H236" s="952"/>
      <c r="I236" s="591"/>
    </row>
    <row r="237" spans="2:9" ht="13.5">
      <c r="B237" s="930"/>
      <c r="C237" s="921"/>
      <c r="D237" s="619"/>
      <c r="E237" s="620"/>
      <c r="F237" s="620"/>
      <c r="G237" s="951"/>
      <c r="H237" s="952"/>
      <c r="I237" s="591"/>
    </row>
    <row r="238" spans="2:9" ht="13.5">
      <c r="B238" s="931"/>
      <c r="C238" s="922"/>
      <c r="D238" s="621"/>
      <c r="E238" s="622"/>
      <c r="F238" s="622"/>
      <c r="G238" s="868"/>
      <c r="H238" s="869"/>
      <c r="I238" s="591"/>
    </row>
    <row r="239" spans="2:9" s="546" customFormat="1" ht="10.5">
      <c r="B239" s="550" t="s">
        <v>456</v>
      </c>
      <c r="C239" s="550"/>
    </row>
    <row r="240" spans="2:9" s="546" customFormat="1" ht="10.5">
      <c r="B240" s="546" t="s">
        <v>464</v>
      </c>
    </row>
    <row r="241" spans="2:9" s="546" customFormat="1" ht="10.5">
      <c r="B241" s="550" t="s">
        <v>463</v>
      </c>
      <c r="C241" s="550"/>
      <c r="D241" s="601"/>
      <c r="E241" s="602"/>
      <c r="F241" s="602"/>
      <c r="G241" s="603"/>
      <c r="H241" s="602"/>
      <c r="I241" s="603"/>
    </row>
    <row r="242" spans="2:9" s="546" customFormat="1" ht="10.5">
      <c r="B242" s="546" t="s">
        <v>460</v>
      </c>
      <c r="D242" s="601"/>
      <c r="E242" s="602"/>
      <c r="F242" s="602"/>
      <c r="G242" s="603"/>
      <c r="H242" s="602"/>
      <c r="I242" s="603"/>
    </row>
    <row r="243" spans="2:9" s="546" customFormat="1" ht="10.5">
      <c r="B243" s="546" t="s">
        <v>717</v>
      </c>
    </row>
    <row r="244" spans="2:9" s="546" customFormat="1" ht="10.5">
      <c r="B244" s="546" t="s">
        <v>755</v>
      </c>
      <c r="C244" s="550"/>
    </row>
    <row r="245" spans="2:9" s="546" customFormat="1" ht="10.5">
      <c r="B245" s="550"/>
      <c r="C245" s="550" t="s">
        <v>753</v>
      </c>
    </row>
    <row r="247" spans="2:9">
      <c r="B247" s="482" t="s">
        <v>704</v>
      </c>
      <c r="C247" s="482"/>
      <c r="D247" s="482"/>
      <c r="E247" s="482"/>
      <c r="F247" s="482"/>
      <c r="G247" s="482"/>
      <c r="H247" s="605"/>
      <c r="I247" s="605" t="s">
        <v>195</v>
      </c>
    </row>
    <row r="248" spans="2:9">
      <c r="B248" s="887" t="s">
        <v>305</v>
      </c>
      <c r="C248" s="888"/>
      <c r="D248" s="684" t="s">
        <v>303</v>
      </c>
      <c r="E248" s="686" t="s">
        <v>302</v>
      </c>
      <c r="F248" s="697" t="s">
        <v>197</v>
      </c>
      <c r="G248" s="698"/>
      <c r="H248" s="698"/>
      <c r="I248" s="699"/>
    </row>
    <row r="249" spans="2:9" ht="13.5">
      <c r="B249" s="949"/>
      <c r="C249" s="950"/>
      <c r="D249" s="317"/>
      <c r="E249" s="590"/>
      <c r="F249" s="680"/>
      <c r="G249" s="688"/>
      <c r="H249" s="688"/>
      <c r="I249" s="681"/>
    </row>
    <row r="250" spans="2:9" ht="13.5">
      <c r="B250" s="947"/>
      <c r="C250" s="948"/>
      <c r="D250" s="330"/>
      <c r="E250" s="589"/>
      <c r="F250" s="634"/>
      <c r="G250" s="700"/>
      <c r="H250" s="700"/>
      <c r="I250" s="635"/>
    </row>
    <row r="251" spans="2:9" ht="13.5">
      <c r="B251" s="947"/>
      <c r="C251" s="948"/>
      <c r="D251" s="330"/>
      <c r="E251" s="589"/>
      <c r="F251" s="634"/>
      <c r="G251" s="700"/>
      <c r="H251" s="700"/>
      <c r="I251" s="635"/>
    </row>
    <row r="252" spans="2:9" ht="13.5">
      <c r="B252" s="947"/>
      <c r="C252" s="948"/>
      <c r="D252" s="330"/>
      <c r="E252" s="589"/>
      <c r="F252" s="634"/>
      <c r="G252" s="700"/>
      <c r="H252" s="700"/>
      <c r="I252" s="635"/>
    </row>
    <row r="253" spans="2:9" ht="13.5">
      <c r="B253" s="947"/>
      <c r="C253" s="948"/>
      <c r="D253" s="330"/>
      <c r="E253" s="589"/>
      <c r="F253" s="634"/>
      <c r="G253" s="700"/>
      <c r="H253" s="700"/>
      <c r="I253" s="635"/>
    </row>
    <row r="254" spans="2:9" ht="13.5">
      <c r="B254" s="947"/>
      <c r="C254" s="948"/>
      <c r="D254" s="330"/>
      <c r="E254" s="589"/>
      <c r="F254" s="634"/>
      <c r="G254" s="700"/>
      <c r="H254" s="700"/>
      <c r="I254" s="635"/>
    </row>
    <row r="255" spans="2:9" ht="13.5">
      <c r="B255" s="947"/>
      <c r="C255" s="948"/>
      <c r="D255" s="330"/>
      <c r="E255" s="589"/>
      <c r="F255" s="634"/>
      <c r="G255" s="700"/>
      <c r="H255" s="700"/>
      <c r="I255" s="635"/>
    </row>
    <row r="256" spans="2:9" ht="13.5">
      <c r="B256" s="947"/>
      <c r="C256" s="948"/>
      <c r="D256" s="330"/>
      <c r="E256" s="589"/>
      <c r="F256" s="634"/>
      <c r="G256" s="700"/>
      <c r="H256" s="700"/>
      <c r="I256" s="635"/>
    </row>
    <row r="257" spans="2:9" ht="13.5">
      <c r="B257" s="947"/>
      <c r="C257" s="948"/>
      <c r="D257" s="330"/>
      <c r="E257" s="589"/>
      <c r="F257" s="634"/>
      <c r="G257" s="700"/>
      <c r="H257" s="700"/>
      <c r="I257" s="635"/>
    </row>
    <row r="258" spans="2:9" ht="13.5">
      <c r="B258" s="947"/>
      <c r="C258" s="948"/>
      <c r="D258" s="330"/>
      <c r="E258" s="589"/>
      <c r="F258" s="634"/>
      <c r="G258" s="700"/>
      <c r="H258" s="700"/>
      <c r="I258" s="635"/>
    </row>
    <row r="259" spans="2:9" ht="13.5">
      <c r="B259" s="947"/>
      <c r="C259" s="948"/>
      <c r="D259" s="330"/>
      <c r="E259" s="589"/>
      <c r="F259" s="634"/>
      <c r="G259" s="700"/>
      <c r="H259" s="700"/>
      <c r="I259" s="635"/>
    </row>
    <row r="260" spans="2:9" ht="13.5">
      <c r="B260" s="947"/>
      <c r="C260" s="948"/>
      <c r="D260" s="619"/>
      <c r="E260" s="693"/>
      <c r="F260" s="634"/>
      <c r="G260" s="700"/>
      <c r="H260" s="700"/>
      <c r="I260" s="635"/>
    </row>
    <row r="261" spans="2:9" ht="13.5">
      <c r="B261" s="947"/>
      <c r="C261" s="948"/>
      <c r="D261" s="619"/>
      <c r="E261" s="693"/>
      <c r="F261" s="634"/>
      <c r="G261" s="700"/>
      <c r="H261" s="700"/>
      <c r="I261" s="635"/>
    </row>
    <row r="262" spans="2:9" ht="13.5">
      <c r="B262" s="945"/>
      <c r="C262" s="946"/>
      <c r="D262" s="621"/>
      <c r="E262" s="694"/>
      <c r="F262" s="682"/>
      <c r="G262" s="701"/>
      <c r="H262" s="701"/>
      <c r="I262" s="683"/>
    </row>
    <row r="264" spans="2:9">
      <c r="B264" s="482" t="s">
        <v>739</v>
      </c>
      <c r="C264" s="482"/>
      <c r="D264" s="482"/>
      <c r="E264" s="482"/>
      <c r="F264" s="482"/>
      <c r="G264" s="482"/>
      <c r="H264" s="482"/>
      <c r="I264" s="605" t="s">
        <v>195</v>
      </c>
    </row>
    <row r="265" spans="2:9">
      <c r="B265" s="887" t="s">
        <v>304</v>
      </c>
      <c r="C265" s="888"/>
      <c r="D265" s="684" t="s">
        <v>303</v>
      </c>
      <c r="E265" s="686" t="s">
        <v>302</v>
      </c>
      <c r="F265" s="697" t="s">
        <v>197</v>
      </c>
      <c r="G265" s="698"/>
      <c r="H265" s="698"/>
      <c r="I265" s="699"/>
    </row>
    <row r="266" spans="2:9" ht="13.5">
      <c r="B266" s="949"/>
      <c r="C266" s="950"/>
      <c r="D266" s="317"/>
      <c r="E266" s="590"/>
      <c r="F266" s="680"/>
      <c r="G266" s="688"/>
      <c r="H266" s="688"/>
      <c r="I266" s="681"/>
    </row>
    <row r="267" spans="2:9" ht="13.5">
      <c r="B267" s="947"/>
      <c r="C267" s="948"/>
      <c r="D267" s="330"/>
      <c r="E267" s="589"/>
      <c r="F267" s="634"/>
      <c r="G267" s="700"/>
      <c r="H267" s="700"/>
      <c r="I267" s="635"/>
    </row>
    <row r="268" spans="2:9" ht="13.5">
      <c r="B268" s="947"/>
      <c r="C268" s="948"/>
      <c r="D268" s="330"/>
      <c r="E268" s="589"/>
      <c r="F268" s="634"/>
      <c r="G268" s="700"/>
      <c r="H268" s="700"/>
      <c r="I268" s="635"/>
    </row>
    <row r="269" spans="2:9" ht="13.5">
      <c r="B269" s="947"/>
      <c r="C269" s="948"/>
      <c r="D269" s="330"/>
      <c r="E269" s="589"/>
      <c r="F269" s="634"/>
      <c r="G269" s="700"/>
      <c r="H269" s="700"/>
      <c r="I269" s="635"/>
    </row>
    <row r="270" spans="2:9" ht="13.5">
      <c r="B270" s="947"/>
      <c r="C270" s="948"/>
      <c r="D270" s="330"/>
      <c r="E270" s="589"/>
      <c r="F270" s="634"/>
      <c r="G270" s="700"/>
      <c r="H270" s="700"/>
      <c r="I270" s="635"/>
    </row>
    <row r="271" spans="2:9" ht="13.5">
      <c r="B271" s="947"/>
      <c r="C271" s="948"/>
      <c r="D271" s="330"/>
      <c r="E271" s="589"/>
      <c r="F271" s="634"/>
      <c r="G271" s="700"/>
      <c r="H271" s="700"/>
      <c r="I271" s="635"/>
    </row>
    <row r="272" spans="2:9" ht="13.5">
      <c r="B272" s="947"/>
      <c r="C272" s="948"/>
      <c r="D272" s="330"/>
      <c r="E272" s="589"/>
      <c r="F272" s="634"/>
      <c r="G272" s="700"/>
      <c r="H272" s="700"/>
      <c r="I272" s="635"/>
    </row>
    <row r="273" spans="2:9" ht="13.5">
      <c r="B273" s="947"/>
      <c r="C273" s="948"/>
      <c r="D273" s="330"/>
      <c r="E273" s="589"/>
      <c r="F273" s="634"/>
      <c r="G273" s="700"/>
      <c r="H273" s="700"/>
      <c r="I273" s="635"/>
    </row>
    <row r="274" spans="2:9" ht="13.5">
      <c r="B274" s="947"/>
      <c r="C274" s="948"/>
      <c r="D274" s="330"/>
      <c r="E274" s="589"/>
      <c r="F274" s="634"/>
      <c r="G274" s="700"/>
      <c r="H274" s="700"/>
      <c r="I274" s="635"/>
    </row>
    <row r="275" spans="2:9" ht="13.5">
      <c r="B275" s="947"/>
      <c r="C275" s="948"/>
      <c r="D275" s="330"/>
      <c r="E275" s="589"/>
      <c r="F275" s="634"/>
      <c r="G275" s="700"/>
      <c r="H275" s="700"/>
      <c r="I275" s="635"/>
    </row>
    <row r="276" spans="2:9" ht="13.5">
      <c r="B276" s="947"/>
      <c r="C276" s="948"/>
      <c r="D276" s="330"/>
      <c r="E276" s="589"/>
      <c r="F276" s="634"/>
      <c r="G276" s="700"/>
      <c r="H276" s="700"/>
      <c r="I276" s="635"/>
    </row>
    <row r="277" spans="2:9" ht="13.5">
      <c r="B277" s="947"/>
      <c r="C277" s="948"/>
      <c r="D277" s="619"/>
      <c r="E277" s="693"/>
      <c r="F277" s="634"/>
      <c r="G277" s="700"/>
      <c r="H277" s="700"/>
      <c r="I277" s="635"/>
    </row>
    <row r="278" spans="2:9" ht="13.5">
      <c r="B278" s="947"/>
      <c r="C278" s="948"/>
      <c r="D278" s="619"/>
      <c r="E278" s="693"/>
      <c r="F278" s="634"/>
      <c r="G278" s="700"/>
      <c r="H278" s="700"/>
      <c r="I278" s="635"/>
    </row>
    <row r="279" spans="2:9" ht="13.5">
      <c r="B279" s="945"/>
      <c r="C279" s="946"/>
      <c r="D279" s="621"/>
      <c r="E279" s="694"/>
      <c r="F279" s="682"/>
      <c r="G279" s="701"/>
      <c r="H279" s="701"/>
      <c r="I279" s="683"/>
    </row>
    <row r="280" spans="2:9" s="546" customFormat="1" ht="10.5">
      <c r="B280" s="550" t="s">
        <v>456</v>
      </c>
      <c r="C280" s="550"/>
    </row>
    <row r="281" spans="2:9" s="546" customFormat="1" ht="10.5">
      <c r="B281" s="546" t="s">
        <v>465</v>
      </c>
    </row>
  </sheetData>
  <mergeCells count="165">
    <mergeCell ref="B2:I2"/>
    <mergeCell ref="B4:C6"/>
    <mergeCell ref="D4:D6"/>
    <mergeCell ref="E4:H4"/>
    <mergeCell ref="E5:F5"/>
    <mergeCell ref="G5:H5"/>
    <mergeCell ref="B60:C61"/>
    <mergeCell ref="D60:D61"/>
    <mergeCell ref="F60:G60"/>
    <mergeCell ref="H60:H61"/>
    <mergeCell ref="B7:C10"/>
    <mergeCell ref="B11:C14"/>
    <mergeCell ref="B28:C31"/>
    <mergeCell ref="B62:C65"/>
    <mergeCell ref="B66:C69"/>
    <mergeCell ref="B32:B39"/>
    <mergeCell ref="B16:B27"/>
    <mergeCell ref="B15:C15"/>
    <mergeCell ref="B40:B47"/>
    <mergeCell ref="B48:C48"/>
    <mergeCell ref="B59:C59"/>
    <mergeCell ref="B74:C77"/>
    <mergeCell ref="C24:C27"/>
    <mergeCell ref="C20:C23"/>
    <mergeCell ref="C16:C19"/>
    <mergeCell ref="C36:C39"/>
    <mergeCell ref="C32:C35"/>
    <mergeCell ref="C44:C47"/>
    <mergeCell ref="C40:C43"/>
    <mergeCell ref="B78:C81"/>
    <mergeCell ref="B91:C92"/>
    <mergeCell ref="D91:D92"/>
    <mergeCell ref="E91:H91"/>
    <mergeCell ref="I91:I92"/>
    <mergeCell ref="B70:C70"/>
    <mergeCell ref="B71:C73"/>
    <mergeCell ref="D71:D73"/>
    <mergeCell ref="F71:G71"/>
    <mergeCell ref="H71:H72"/>
    <mergeCell ref="E73:H73"/>
    <mergeCell ref="B93:C96"/>
    <mergeCell ref="B97:C100"/>
    <mergeCell ref="B126:B133"/>
    <mergeCell ref="C130:C133"/>
    <mergeCell ref="C126:C129"/>
    <mergeCell ref="B101:C101"/>
    <mergeCell ref="B102:B113"/>
    <mergeCell ref="C102:C105"/>
    <mergeCell ref="C106:C109"/>
    <mergeCell ref="I143:I144"/>
    <mergeCell ref="B145:C148"/>
    <mergeCell ref="G198:H198"/>
    <mergeCell ref="G199:H199"/>
    <mergeCell ref="G200:H200"/>
    <mergeCell ref="G201:H201"/>
    <mergeCell ref="B202:C205"/>
    <mergeCell ref="G202:H202"/>
    <mergeCell ref="G203:H203"/>
    <mergeCell ref="G204:H204"/>
    <mergeCell ref="G205:H205"/>
    <mergeCell ref="B166:C169"/>
    <mergeCell ref="B170:B177"/>
    <mergeCell ref="C170:C173"/>
    <mergeCell ref="C174:C177"/>
    <mergeCell ref="G217:H217"/>
    <mergeCell ref="G223:H223"/>
    <mergeCell ref="G224:H224"/>
    <mergeCell ref="G225:H225"/>
    <mergeCell ref="G208:H208"/>
    <mergeCell ref="G209:H209"/>
    <mergeCell ref="G210:H210"/>
    <mergeCell ref="G211:H211"/>
    <mergeCell ref="G212:H212"/>
    <mergeCell ref="G213:H213"/>
    <mergeCell ref="G214:H214"/>
    <mergeCell ref="G215:H215"/>
    <mergeCell ref="G216:H216"/>
    <mergeCell ref="G218:H218"/>
    <mergeCell ref="G219:H219"/>
    <mergeCell ref="B219:C222"/>
    <mergeCell ref="B223:B230"/>
    <mergeCell ref="C223:C226"/>
    <mergeCell ref="C227:C230"/>
    <mergeCell ref="G220:H220"/>
    <mergeCell ref="G221:H221"/>
    <mergeCell ref="G222:H222"/>
    <mergeCell ref="G226:H226"/>
    <mergeCell ref="G227:H227"/>
    <mergeCell ref="G228:H228"/>
    <mergeCell ref="G229:H229"/>
    <mergeCell ref="G230:H230"/>
    <mergeCell ref="B250:C250"/>
    <mergeCell ref="B251:C251"/>
    <mergeCell ref="B252:C252"/>
    <mergeCell ref="B231:B238"/>
    <mergeCell ref="G231:H231"/>
    <mergeCell ref="G232:H232"/>
    <mergeCell ref="G233:H233"/>
    <mergeCell ref="G234:H234"/>
    <mergeCell ref="G235:H235"/>
    <mergeCell ref="G236:H236"/>
    <mergeCell ref="G237:H237"/>
    <mergeCell ref="C235:C238"/>
    <mergeCell ref="C231:C234"/>
    <mergeCell ref="G238:H238"/>
    <mergeCell ref="B248:C248"/>
    <mergeCell ref="B249:C249"/>
    <mergeCell ref="B259:C259"/>
    <mergeCell ref="B260:C260"/>
    <mergeCell ref="B261:C261"/>
    <mergeCell ref="B262:C262"/>
    <mergeCell ref="B265:C265"/>
    <mergeCell ref="B266:C266"/>
    <mergeCell ref="B253:C253"/>
    <mergeCell ref="B254:C254"/>
    <mergeCell ref="B255:C255"/>
    <mergeCell ref="B256:C256"/>
    <mergeCell ref="B257:C257"/>
    <mergeCell ref="B258:C258"/>
    <mergeCell ref="B279:C279"/>
    <mergeCell ref="B273:C273"/>
    <mergeCell ref="B274:C274"/>
    <mergeCell ref="B275:C275"/>
    <mergeCell ref="B276:C276"/>
    <mergeCell ref="B277:C277"/>
    <mergeCell ref="B278:C278"/>
    <mergeCell ref="B267:C267"/>
    <mergeCell ref="B268:C268"/>
    <mergeCell ref="B269:C269"/>
    <mergeCell ref="B270:C270"/>
    <mergeCell ref="B271:C271"/>
    <mergeCell ref="B272:C272"/>
    <mergeCell ref="B206:C206"/>
    <mergeCell ref="B207:B218"/>
    <mergeCell ref="C207:C210"/>
    <mergeCell ref="C211:C214"/>
    <mergeCell ref="B195:C197"/>
    <mergeCell ref="B178:B185"/>
    <mergeCell ref="B186:C186"/>
    <mergeCell ref="B198:C201"/>
    <mergeCell ref="C215:C218"/>
    <mergeCell ref="G206:H206"/>
    <mergeCell ref="G207:H207"/>
    <mergeCell ref="C110:C113"/>
    <mergeCell ref="B114:C117"/>
    <mergeCell ref="B118:B125"/>
    <mergeCell ref="C118:C121"/>
    <mergeCell ref="C122:C125"/>
    <mergeCell ref="B153:C153"/>
    <mergeCell ref="B154:B165"/>
    <mergeCell ref="C154:C157"/>
    <mergeCell ref="C158:C161"/>
    <mergeCell ref="C162:C165"/>
    <mergeCell ref="D195:D197"/>
    <mergeCell ref="E195:F195"/>
    <mergeCell ref="G195:H197"/>
    <mergeCell ref="E196:E197"/>
    <mergeCell ref="F196:F197"/>
    <mergeCell ref="B149:C152"/>
    <mergeCell ref="B134:C134"/>
    <mergeCell ref="B143:C144"/>
    <mergeCell ref="D143:D144"/>
    <mergeCell ref="E143:H143"/>
    <mergeCell ref="C182:C185"/>
    <mergeCell ref="C178:C181"/>
  </mergeCells>
  <phoneticPr fontId="4"/>
  <pageMargins left="0.7" right="0.7" top="0.75" bottom="0.75" header="0.3" footer="0.3"/>
  <pageSetup paperSize="9" scale="83" orientation="portrait" r:id="rId1"/>
  <rowBreaks count="5" manualBreakCount="5">
    <brk id="57" max="8" man="1"/>
    <brk id="88" max="16383" man="1"/>
    <brk id="141" max="16383" man="1"/>
    <brk id="193" max="16383" man="1"/>
    <brk id="24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I47"/>
  <sheetViews>
    <sheetView showGridLines="0" view="pageBreakPreview" zoomScaleNormal="100" zoomScaleSheetLayoutView="100" workbookViewId="0">
      <selection activeCell="E23" sqref="E23"/>
    </sheetView>
  </sheetViews>
  <sheetFormatPr defaultColWidth="9" defaultRowHeight="12"/>
  <cols>
    <col min="1" max="1" width="1.5" style="314" customWidth="1"/>
    <col min="2" max="2" width="2.375" style="314" customWidth="1"/>
    <col min="3" max="3" width="20" style="314" bestFit="1" customWidth="1"/>
    <col min="4" max="8" width="9.375" style="314" customWidth="1"/>
    <col min="9" max="9" width="20.75" style="314" customWidth="1"/>
    <col min="10" max="10" width="1.5" style="314" customWidth="1"/>
    <col min="11" max="16384" width="9" style="314"/>
  </cols>
  <sheetData>
    <row r="1" spans="2:9" ht="12.75" thickBot="1">
      <c r="B1" s="604" t="s">
        <v>600</v>
      </c>
      <c r="C1" s="604"/>
      <c r="D1" s="392"/>
      <c r="E1" s="392"/>
      <c r="F1" s="392"/>
      <c r="G1" s="392"/>
      <c r="H1" s="392"/>
      <c r="I1" s="392"/>
    </row>
    <row r="2" spans="2:9" ht="18" thickBot="1">
      <c r="B2" s="870" t="s">
        <v>765</v>
      </c>
      <c r="C2" s="871"/>
      <c r="D2" s="871"/>
      <c r="E2" s="871"/>
      <c r="F2" s="871"/>
      <c r="G2" s="871"/>
      <c r="H2" s="871"/>
      <c r="I2" s="872"/>
    </row>
    <row r="3" spans="2:9" ht="12.75" customHeight="1">
      <c r="B3" s="725"/>
      <c r="C3" s="725"/>
      <c r="D3" s="725"/>
      <c r="E3" s="725"/>
      <c r="F3" s="725"/>
      <c r="G3" s="725"/>
      <c r="H3" s="725"/>
      <c r="I3" s="725"/>
    </row>
    <row r="4" spans="2:9">
      <c r="B4" s="482" t="s">
        <v>776</v>
      </c>
    </row>
    <row r="5" spans="2:9" ht="13.5" customHeight="1">
      <c r="B5" s="964"/>
      <c r="C5" s="964"/>
      <c r="D5" s="483" t="s">
        <v>588</v>
      </c>
      <c r="E5" s="483" t="s">
        <v>589</v>
      </c>
      <c r="F5" s="483" t="s">
        <v>601</v>
      </c>
      <c r="G5" s="483" t="s">
        <v>602</v>
      </c>
      <c r="H5" s="483" t="s">
        <v>603</v>
      </c>
      <c r="I5" s="964" t="s">
        <v>197</v>
      </c>
    </row>
    <row r="6" spans="2:9" ht="13.5" customHeight="1">
      <c r="B6" s="964"/>
      <c r="C6" s="964"/>
      <c r="D6" s="488" t="s">
        <v>210</v>
      </c>
      <c r="E6" s="488" t="s">
        <v>211</v>
      </c>
      <c r="F6" s="488" t="s">
        <v>212</v>
      </c>
      <c r="G6" s="488" t="s">
        <v>213</v>
      </c>
      <c r="H6" s="488" t="s">
        <v>214</v>
      </c>
      <c r="I6" s="964"/>
    </row>
    <row r="7" spans="2:9">
      <c r="B7" s="964"/>
      <c r="C7" s="964"/>
      <c r="D7" s="488" t="s">
        <v>215</v>
      </c>
      <c r="E7" s="488" t="s">
        <v>216</v>
      </c>
      <c r="F7" s="488" t="s">
        <v>217</v>
      </c>
      <c r="G7" s="488" t="s">
        <v>218</v>
      </c>
      <c r="H7" s="488" t="s">
        <v>219</v>
      </c>
      <c r="I7" s="964"/>
    </row>
    <row r="8" spans="2:9">
      <c r="B8" s="964"/>
      <c r="C8" s="964"/>
      <c r="D8" s="493"/>
      <c r="E8" s="493" t="s">
        <v>220</v>
      </c>
      <c r="F8" s="542" t="s">
        <v>604</v>
      </c>
      <c r="G8" s="493" t="s">
        <v>221</v>
      </c>
      <c r="H8" s="542" t="s">
        <v>605</v>
      </c>
      <c r="I8" s="964"/>
    </row>
    <row r="9" spans="2:9" ht="13.5">
      <c r="B9" s="498" t="s">
        <v>222</v>
      </c>
      <c r="C9" s="499"/>
      <c r="D9" s="342" t="s">
        <v>196</v>
      </c>
      <c r="E9" s="342" t="s">
        <v>196</v>
      </c>
      <c r="F9" s="342" t="s">
        <v>196</v>
      </c>
      <c r="G9" s="342" t="s">
        <v>196</v>
      </c>
      <c r="H9" s="332">
        <f>SUM(H10:H20)</f>
        <v>0</v>
      </c>
      <c r="I9" s="331"/>
    </row>
    <row r="10" spans="2:9" ht="13.5">
      <c r="B10" s="500"/>
      <c r="C10" s="501" t="s">
        <v>250</v>
      </c>
      <c r="D10" s="318"/>
      <c r="E10" s="343"/>
      <c r="F10" s="319">
        <f>ROUND(D10*E10,0)</f>
        <v>0</v>
      </c>
      <c r="G10" s="318"/>
      <c r="H10" s="319">
        <f>ROUND(F10*G10,0)</f>
        <v>0</v>
      </c>
      <c r="I10" s="317"/>
    </row>
    <row r="11" spans="2:9" ht="13.5">
      <c r="B11" s="500"/>
      <c r="C11" s="543" t="s">
        <v>251</v>
      </c>
      <c r="D11" s="325"/>
      <c r="E11" s="345"/>
      <c r="F11" s="326">
        <f t="shared" ref="F11:F22" si="0">ROUND(D11*E11,0)</f>
        <v>0</v>
      </c>
      <c r="G11" s="325"/>
      <c r="H11" s="326">
        <f t="shared" ref="H11:H20" si="1">ROUND(F11*G11,0)</f>
        <v>0</v>
      </c>
      <c r="I11" s="324"/>
    </row>
    <row r="12" spans="2:9" ht="13.5">
      <c r="B12" s="500"/>
      <c r="C12" s="705" t="s">
        <v>307</v>
      </c>
      <c r="D12" s="389"/>
      <c r="E12" s="390"/>
      <c r="F12" s="391">
        <f>ROUND(D12*E12,0)</f>
        <v>0</v>
      </c>
      <c r="G12" s="389"/>
      <c r="H12" s="391">
        <f>ROUND(F12*G12,0)</f>
        <v>0</v>
      </c>
      <c r="I12" s="323"/>
    </row>
    <row r="13" spans="2:9" ht="13.5">
      <c r="B13" s="500"/>
      <c r="C13" s="501" t="s">
        <v>252</v>
      </c>
      <c r="D13" s="318"/>
      <c r="E13" s="343"/>
      <c r="F13" s="319">
        <f t="shared" si="0"/>
        <v>0</v>
      </c>
      <c r="G13" s="318"/>
      <c r="H13" s="319">
        <f t="shared" si="1"/>
        <v>0</v>
      </c>
      <c r="I13" s="317"/>
    </row>
    <row r="14" spans="2:9" ht="13.5">
      <c r="B14" s="500"/>
      <c r="C14" s="707" t="s">
        <v>719</v>
      </c>
      <c r="D14" s="620"/>
      <c r="E14" s="708"/>
      <c r="F14" s="709">
        <f t="shared" si="0"/>
        <v>0</v>
      </c>
      <c r="G14" s="620"/>
      <c r="H14" s="709">
        <f t="shared" si="1"/>
        <v>0</v>
      </c>
      <c r="I14" s="619"/>
    </row>
    <row r="15" spans="2:9" ht="13.5">
      <c r="B15" s="500"/>
      <c r="C15" s="707" t="s">
        <v>720</v>
      </c>
      <c r="D15" s="620"/>
      <c r="E15" s="708"/>
      <c r="F15" s="709">
        <f t="shared" si="0"/>
        <v>0</v>
      </c>
      <c r="G15" s="620"/>
      <c r="H15" s="709">
        <f t="shared" si="1"/>
        <v>0</v>
      </c>
      <c r="I15" s="619"/>
    </row>
    <row r="16" spans="2:9" ht="13.5">
      <c r="B16" s="500"/>
      <c r="C16" s="707" t="s">
        <v>720</v>
      </c>
      <c r="D16" s="386"/>
      <c r="E16" s="387"/>
      <c r="F16" s="388">
        <f>ROUND(D16*E16,0)</f>
        <v>0</v>
      </c>
      <c r="G16" s="386"/>
      <c r="H16" s="388">
        <f t="shared" si="1"/>
        <v>0</v>
      </c>
      <c r="I16" s="330"/>
    </row>
    <row r="17" spans="2:9" ht="13.5">
      <c r="B17" s="500"/>
      <c r="C17" s="499" t="s">
        <v>326</v>
      </c>
      <c r="D17" s="713"/>
      <c r="E17" s="714"/>
      <c r="F17" s="332">
        <f t="shared" si="0"/>
        <v>0</v>
      </c>
      <c r="G17" s="713"/>
      <c r="H17" s="332">
        <f t="shared" si="1"/>
        <v>0</v>
      </c>
      <c r="I17" s="331"/>
    </row>
    <row r="18" spans="2:9" ht="13.5">
      <c r="B18" s="500"/>
      <c r="C18" s="706" t="s">
        <v>253</v>
      </c>
      <c r="D18" s="386"/>
      <c r="E18" s="387"/>
      <c r="F18" s="388">
        <f t="shared" ref="F18:F19" si="2">ROUND(D18*E18,0)</f>
        <v>0</v>
      </c>
      <c r="G18" s="386"/>
      <c r="H18" s="388">
        <f t="shared" ref="H18:H19" si="3">ROUND(F18*G18,0)</f>
        <v>0</v>
      </c>
      <c r="I18" s="330"/>
    </row>
    <row r="19" spans="2:9" ht="13.5">
      <c r="B19" s="500"/>
      <c r="C19" s="710" t="s">
        <v>720</v>
      </c>
      <c r="D19" s="622"/>
      <c r="E19" s="711"/>
      <c r="F19" s="712">
        <f t="shared" si="2"/>
        <v>0</v>
      </c>
      <c r="G19" s="622"/>
      <c r="H19" s="712">
        <f t="shared" si="3"/>
        <v>0</v>
      </c>
      <c r="I19" s="621"/>
    </row>
    <row r="20" spans="2:9" ht="13.5">
      <c r="B20" s="500"/>
      <c r="C20" s="706" t="s">
        <v>684</v>
      </c>
      <c r="D20" s="321"/>
      <c r="E20" s="344"/>
      <c r="F20" s="322">
        <f t="shared" si="0"/>
        <v>0</v>
      </c>
      <c r="G20" s="321"/>
      <c r="H20" s="322">
        <f t="shared" si="1"/>
        <v>0</v>
      </c>
      <c r="I20" s="320"/>
    </row>
    <row r="21" spans="2:9" ht="13.5">
      <c r="B21" s="500"/>
      <c r="C21" s="710" t="s">
        <v>720</v>
      </c>
      <c r="D21" s="622"/>
      <c r="E21" s="711"/>
      <c r="F21" s="712">
        <f t="shared" ref="F21" si="4">ROUND(D21*E21,0)</f>
        <v>0</v>
      </c>
      <c r="G21" s="622"/>
      <c r="H21" s="712">
        <f t="shared" ref="H21" si="5">ROUND(F21*G21,0)</f>
        <v>0</v>
      </c>
      <c r="I21" s="621"/>
    </row>
    <row r="22" spans="2:9" ht="13.5">
      <c r="B22" s="499" t="s">
        <v>223</v>
      </c>
      <c r="C22" s="499"/>
      <c r="D22" s="329"/>
      <c r="E22" s="346"/>
      <c r="F22" s="332">
        <f t="shared" si="0"/>
        <v>0</v>
      </c>
      <c r="G22" s="329"/>
      <c r="H22" s="332">
        <f>ROUND(F22*G22,0)</f>
        <v>0</v>
      </c>
      <c r="I22" s="331"/>
    </row>
    <row r="23" spans="2:9" ht="13.5">
      <c r="B23" s="498" t="s">
        <v>224</v>
      </c>
      <c r="C23" s="499"/>
      <c r="D23" s="342" t="s">
        <v>196</v>
      </c>
      <c r="E23" s="347" t="s">
        <v>196</v>
      </c>
      <c r="F23" s="342" t="s">
        <v>196</v>
      </c>
      <c r="G23" s="342" t="s">
        <v>196</v>
      </c>
      <c r="H23" s="332">
        <f>SUM(H24:H27)</f>
        <v>0</v>
      </c>
      <c r="I23" s="331"/>
    </row>
    <row r="24" spans="2:9" ht="13.5">
      <c r="B24" s="500"/>
      <c r="C24" s="501" t="s">
        <v>225</v>
      </c>
      <c r="D24" s="318"/>
      <c r="E24" s="343"/>
      <c r="F24" s="319">
        <f>ROUND(D24*E24,0)</f>
        <v>0</v>
      </c>
      <c r="G24" s="318"/>
      <c r="H24" s="319">
        <f>ROUND(F24*G24,0)</f>
        <v>0</v>
      </c>
      <c r="I24" s="317"/>
    </row>
    <row r="25" spans="2:9" ht="13.5">
      <c r="B25" s="500"/>
      <c r="C25" s="502" t="s">
        <v>225</v>
      </c>
      <c r="D25" s="321"/>
      <c r="E25" s="344"/>
      <c r="F25" s="322">
        <f t="shared" ref="F25:F27" si="6">ROUND(D25*E25,0)</f>
        <v>0</v>
      </c>
      <c r="G25" s="321"/>
      <c r="H25" s="322">
        <f t="shared" ref="H25:H27" si="7">ROUND(F25*G25,0)</f>
        <v>0</v>
      </c>
      <c r="I25" s="320"/>
    </row>
    <row r="26" spans="2:9" ht="13.5">
      <c r="B26" s="500"/>
      <c r="C26" s="502" t="s">
        <v>225</v>
      </c>
      <c r="D26" s="321"/>
      <c r="E26" s="344"/>
      <c r="F26" s="322">
        <f t="shared" si="6"/>
        <v>0</v>
      </c>
      <c r="G26" s="321"/>
      <c r="H26" s="322">
        <f t="shared" si="7"/>
        <v>0</v>
      </c>
      <c r="I26" s="320"/>
    </row>
    <row r="27" spans="2:9" ht="13.5">
      <c r="B27" s="544"/>
      <c r="C27" s="543" t="s">
        <v>225</v>
      </c>
      <c r="D27" s="325"/>
      <c r="E27" s="345"/>
      <c r="F27" s="326">
        <f t="shared" si="6"/>
        <v>0</v>
      </c>
      <c r="G27" s="325"/>
      <c r="H27" s="326">
        <f t="shared" si="7"/>
        <v>0</v>
      </c>
      <c r="I27" s="324"/>
    </row>
    <row r="28" spans="2:9" ht="13.5">
      <c r="B28" s="498" t="s">
        <v>226</v>
      </c>
      <c r="C28" s="499"/>
      <c r="D28" s="342" t="s">
        <v>196</v>
      </c>
      <c r="E28" s="347" t="s">
        <v>196</v>
      </c>
      <c r="F28" s="342" t="s">
        <v>196</v>
      </c>
      <c r="G28" s="342" t="s">
        <v>196</v>
      </c>
      <c r="H28" s="332">
        <f>SUM(H29:H32)</f>
        <v>0</v>
      </c>
      <c r="I28" s="331"/>
    </row>
    <row r="29" spans="2:9" ht="13.5">
      <c r="B29" s="500"/>
      <c r="C29" s="501" t="s">
        <v>225</v>
      </c>
      <c r="D29" s="318"/>
      <c r="E29" s="343"/>
      <c r="F29" s="319">
        <f>ROUND(D29*E29,0)</f>
        <v>0</v>
      </c>
      <c r="G29" s="318"/>
      <c r="H29" s="319">
        <f t="shared" ref="H29:H32" si="8">ROUND(F29*G29,0)</f>
        <v>0</v>
      </c>
      <c r="I29" s="317"/>
    </row>
    <row r="30" spans="2:9" ht="13.5">
      <c r="B30" s="500"/>
      <c r="C30" s="502" t="s">
        <v>225</v>
      </c>
      <c r="D30" s="321"/>
      <c r="E30" s="344"/>
      <c r="F30" s="322">
        <f t="shared" ref="F30:F32" si="9">ROUND(D30*E30,0)</f>
        <v>0</v>
      </c>
      <c r="G30" s="321"/>
      <c r="H30" s="322">
        <f t="shared" si="8"/>
        <v>0</v>
      </c>
      <c r="I30" s="320"/>
    </row>
    <row r="31" spans="2:9" ht="13.5">
      <c r="B31" s="500"/>
      <c r="C31" s="502" t="s">
        <v>225</v>
      </c>
      <c r="D31" s="321"/>
      <c r="E31" s="344"/>
      <c r="F31" s="322">
        <f>ROUND(D31*E31,0)</f>
        <v>0</v>
      </c>
      <c r="G31" s="321"/>
      <c r="H31" s="322">
        <f t="shared" si="8"/>
        <v>0</v>
      </c>
      <c r="I31" s="320"/>
    </row>
    <row r="32" spans="2:9" ht="13.5">
      <c r="B32" s="500"/>
      <c r="C32" s="545" t="s">
        <v>225</v>
      </c>
      <c r="D32" s="349"/>
      <c r="E32" s="350"/>
      <c r="F32" s="351">
        <f t="shared" si="9"/>
        <v>0</v>
      </c>
      <c r="G32" s="349"/>
      <c r="H32" s="351">
        <f t="shared" si="8"/>
        <v>0</v>
      </c>
      <c r="I32" s="348"/>
    </row>
    <row r="33" spans="2:9" ht="13.5">
      <c r="B33" s="898" t="s">
        <v>757</v>
      </c>
      <c r="C33" s="899"/>
      <c r="D33" s="717" t="s">
        <v>227</v>
      </c>
      <c r="E33" s="642"/>
      <c r="F33" s="642"/>
      <c r="G33" s="718"/>
      <c r="H33" s="332">
        <f>SUM(H9,H22,H23,H28)</f>
        <v>0</v>
      </c>
      <c r="I33" s="722" t="s">
        <v>228</v>
      </c>
    </row>
    <row r="34" spans="2:9" ht="13.5">
      <c r="B34" s="900"/>
      <c r="C34" s="901"/>
      <c r="D34" s="717" t="s">
        <v>229</v>
      </c>
      <c r="E34" s="642"/>
      <c r="F34" s="642"/>
      <c r="G34" s="718"/>
      <c r="H34" s="332">
        <f>ROUNDDOWN(H33*10%,0)</f>
        <v>0</v>
      </c>
      <c r="I34" s="331"/>
    </row>
    <row r="35" spans="2:9" ht="13.5">
      <c r="B35" s="902"/>
      <c r="C35" s="903"/>
      <c r="D35" s="717" t="s">
        <v>230</v>
      </c>
      <c r="E35" s="642"/>
      <c r="F35" s="642"/>
      <c r="G35" s="718"/>
      <c r="H35" s="332">
        <f>SUM(H33:H34)</f>
        <v>0</v>
      </c>
      <c r="I35" s="722" t="s">
        <v>231</v>
      </c>
    </row>
    <row r="36" spans="2:9" ht="13.5">
      <c r="B36" s="917" t="s">
        <v>758</v>
      </c>
      <c r="C36" s="899"/>
      <c r="D36" s="717" t="s">
        <v>766</v>
      </c>
      <c r="E36" s="642"/>
      <c r="F36" s="642"/>
      <c r="G36" s="718"/>
      <c r="H36" s="332">
        <f>H33*(20+1/12)</f>
        <v>0</v>
      </c>
      <c r="I36" s="722" t="s">
        <v>768</v>
      </c>
    </row>
    <row r="37" spans="2:9" ht="13.5">
      <c r="B37" s="900"/>
      <c r="C37" s="901"/>
      <c r="D37" s="717" t="s">
        <v>353</v>
      </c>
      <c r="E37" s="642"/>
      <c r="F37" s="642"/>
      <c r="G37" s="718"/>
      <c r="H37" s="332">
        <f>ROUNDDOWN(H36*10%,0)</f>
        <v>0</v>
      </c>
      <c r="I37" s="331"/>
    </row>
    <row r="38" spans="2:9" ht="13.5">
      <c r="B38" s="902"/>
      <c r="C38" s="903"/>
      <c r="D38" s="717" t="s">
        <v>767</v>
      </c>
      <c r="E38" s="642"/>
      <c r="F38" s="642"/>
      <c r="G38" s="718"/>
      <c r="H38" s="332">
        <f>SUM(H36:H37)</f>
        <v>0</v>
      </c>
      <c r="I38" s="722" t="s">
        <v>355</v>
      </c>
    </row>
    <row r="39" spans="2:9" ht="13.5">
      <c r="B39" s="723"/>
      <c r="C39" s="723"/>
      <c r="D39" s="327"/>
      <c r="E39" s="327"/>
      <c r="F39" s="327"/>
      <c r="G39" s="327"/>
      <c r="H39" s="724"/>
      <c r="I39" s="721"/>
    </row>
    <row r="40" spans="2:9" ht="13.5">
      <c r="B40" s="723"/>
      <c r="C40" s="723"/>
      <c r="D40" s="327"/>
      <c r="E40" s="327"/>
      <c r="F40" s="327"/>
      <c r="G40" s="327"/>
      <c r="H40" s="724"/>
      <c r="I40" s="721"/>
    </row>
    <row r="41" spans="2:9" ht="9.9499999999999993" customHeight="1">
      <c r="B41" s="546" t="s">
        <v>466</v>
      </c>
    </row>
    <row r="42" spans="2:9" ht="9.9499999999999993" customHeight="1">
      <c r="B42" s="546" t="s">
        <v>467</v>
      </c>
    </row>
    <row r="43" spans="2:9" ht="9.9499999999999993" customHeight="1">
      <c r="B43" s="546" t="s">
        <v>468</v>
      </c>
    </row>
    <row r="44" spans="2:9" ht="9.9499999999999993" customHeight="1">
      <c r="B44" s="546" t="s">
        <v>469</v>
      </c>
    </row>
    <row r="45" spans="2:9" ht="9.9499999999999993" customHeight="1">
      <c r="B45" s="546" t="s">
        <v>470</v>
      </c>
    </row>
    <row r="46" spans="2:9" ht="9.9499999999999993" customHeight="1">
      <c r="B46" s="546" t="s">
        <v>471</v>
      </c>
    </row>
    <row r="47" spans="2:9">
      <c r="B47" s="550" t="s">
        <v>674</v>
      </c>
    </row>
  </sheetData>
  <mergeCells count="5">
    <mergeCell ref="B2:I2"/>
    <mergeCell ref="B5:C8"/>
    <mergeCell ref="I5:I8"/>
    <mergeCell ref="B33:C35"/>
    <mergeCell ref="B36:C38"/>
  </mergeCells>
  <phoneticPr fontId="51"/>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I34"/>
  <sheetViews>
    <sheetView showGridLines="0" view="pageBreakPreview" zoomScaleNormal="100" zoomScaleSheetLayoutView="100" workbookViewId="0">
      <selection activeCell="I37" sqref="I37"/>
    </sheetView>
  </sheetViews>
  <sheetFormatPr defaultColWidth="7.625" defaultRowHeight="12"/>
  <cols>
    <col min="1" max="1" width="1.375" style="314" customWidth="1"/>
    <col min="2" max="4" width="2.25" style="314" customWidth="1"/>
    <col min="5" max="5" width="22.625" style="314" customWidth="1"/>
    <col min="6" max="6" width="13.625" style="314" customWidth="1"/>
    <col min="7" max="7" width="15.625" style="314" customWidth="1"/>
    <col min="8" max="9" width="14.125" style="314" customWidth="1"/>
    <col min="10" max="10" width="1.375" style="314" customWidth="1"/>
    <col min="11" max="16384" width="7.625" style="314"/>
  </cols>
  <sheetData>
    <row r="1" spans="2:9" ht="12.75">
      <c r="B1" s="886" t="s">
        <v>606</v>
      </c>
      <c r="C1" s="886"/>
      <c r="D1" s="886"/>
      <c r="E1" s="886"/>
      <c r="F1" s="886"/>
      <c r="G1" s="886"/>
      <c r="H1" s="886"/>
      <c r="I1" s="886"/>
    </row>
    <row r="2" spans="2:9" ht="17.25">
      <c r="B2" s="987" t="s">
        <v>382</v>
      </c>
      <c r="C2" s="987"/>
      <c r="D2" s="987"/>
      <c r="E2" s="987"/>
      <c r="F2" s="987"/>
      <c r="G2" s="987"/>
      <c r="H2" s="987"/>
      <c r="I2" s="987"/>
    </row>
    <row r="3" spans="2:9" ht="14.25">
      <c r="B3" s="315"/>
      <c r="I3" s="316" t="s">
        <v>195</v>
      </c>
    </row>
    <row r="4" spans="2:9" ht="32.450000000000003" customHeight="1">
      <c r="B4" s="615"/>
      <c r="C4" s="647"/>
      <c r="D4" s="647"/>
      <c r="E4" s="616"/>
      <c r="F4" s="612" t="s">
        <v>358</v>
      </c>
      <c r="G4" s="656" t="s">
        <v>472</v>
      </c>
      <c r="H4" s="964" t="s">
        <v>336</v>
      </c>
      <c r="I4" s="964"/>
    </row>
    <row r="5" spans="2:9" ht="13.5">
      <c r="B5" s="977" t="s">
        <v>378</v>
      </c>
      <c r="C5" s="978"/>
      <c r="D5" s="978"/>
      <c r="E5" s="979"/>
      <c r="F5" s="332">
        <f>SUM(F6:F11)</f>
        <v>0</v>
      </c>
      <c r="G5" s="332">
        <f>SUM(G6:G11)</f>
        <v>0</v>
      </c>
      <c r="H5" s="932"/>
      <c r="I5" s="933"/>
    </row>
    <row r="6" spans="2:9" ht="13.5">
      <c r="B6" s="608"/>
      <c r="C6" s="977" t="s">
        <v>728</v>
      </c>
      <c r="D6" s="978"/>
      <c r="E6" s="979"/>
      <c r="F6" s="318"/>
      <c r="G6" s="318"/>
      <c r="H6" s="988" t="s">
        <v>384</v>
      </c>
      <c r="I6" s="989"/>
    </row>
    <row r="7" spans="2:9" ht="13.5">
      <c r="B7" s="608"/>
      <c r="C7" s="980" t="s">
        <v>727</v>
      </c>
      <c r="D7" s="981"/>
      <c r="E7" s="982"/>
      <c r="F7" s="640"/>
      <c r="G7" s="640"/>
      <c r="H7" s="876" t="s">
        <v>384</v>
      </c>
      <c r="I7" s="877"/>
    </row>
    <row r="8" spans="2:9" ht="13.5">
      <c r="B8" s="608"/>
      <c r="C8" s="980" t="s">
        <v>726</v>
      </c>
      <c r="D8" s="981"/>
      <c r="E8" s="982"/>
      <c r="F8" s="620"/>
      <c r="G8" s="620"/>
      <c r="H8" s="876" t="s">
        <v>384</v>
      </c>
      <c r="I8" s="877"/>
    </row>
    <row r="9" spans="2:9" ht="13.5">
      <c r="B9" s="608"/>
      <c r="C9" s="648" t="s">
        <v>725</v>
      </c>
      <c r="D9" s="649"/>
      <c r="E9" s="650"/>
      <c r="F9" s="624"/>
      <c r="G9" s="624"/>
      <c r="H9" s="876" t="s">
        <v>384</v>
      </c>
      <c r="I9" s="877"/>
    </row>
    <row r="10" spans="2:9" ht="13.5">
      <c r="B10" s="608"/>
      <c r="C10" s="648" t="s">
        <v>379</v>
      </c>
      <c r="D10" s="649"/>
      <c r="E10" s="650"/>
      <c r="F10" s="624"/>
      <c r="G10" s="624"/>
      <c r="H10" s="876" t="s">
        <v>384</v>
      </c>
      <c r="I10" s="877"/>
    </row>
    <row r="11" spans="2:9" ht="13.5">
      <c r="B11" s="323"/>
      <c r="C11" s="970" t="s">
        <v>729</v>
      </c>
      <c r="D11" s="984"/>
      <c r="E11" s="971"/>
      <c r="F11" s="622"/>
      <c r="G11" s="622"/>
      <c r="H11" s="985" t="s">
        <v>384</v>
      </c>
      <c r="I11" s="986"/>
    </row>
    <row r="12" spans="2:9" ht="13.5">
      <c r="B12" s="977" t="s">
        <v>380</v>
      </c>
      <c r="C12" s="978"/>
      <c r="D12" s="978"/>
      <c r="E12" s="979"/>
      <c r="F12" s="332">
        <f>SUM(F13:F14)</f>
        <v>0</v>
      </c>
      <c r="G12" s="332">
        <f>SUM(G13:G14)</f>
        <v>0</v>
      </c>
      <c r="H12" s="932"/>
      <c r="I12" s="933"/>
    </row>
    <row r="13" spans="2:9" ht="13.5">
      <c r="B13" s="608"/>
      <c r="C13" s="974" t="s">
        <v>350</v>
      </c>
      <c r="D13" s="975"/>
      <c r="E13" s="976"/>
      <c r="F13" s="318"/>
      <c r="G13" s="318"/>
      <c r="H13" s="974"/>
      <c r="I13" s="976"/>
    </row>
    <row r="14" spans="2:9" ht="13.5">
      <c r="B14" s="323"/>
      <c r="C14" s="970" t="s">
        <v>350</v>
      </c>
      <c r="D14" s="984"/>
      <c r="E14" s="971"/>
      <c r="F14" s="622"/>
      <c r="G14" s="622"/>
      <c r="H14" s="970"/>
      <c r="I14" s="971"/>
    </row>
    <row r="15" spans="2:9" ht="13.5">
      <c r="B15" s="977" t="s">
        <v>743</v>
      </c>
      <c r="C15" s="978"/>
      <c r="D15" s="978"/>
      <c r="E15" s="979"/>
      <c r="F15" s="332">
        <f>SUM(F16:F17)</f>
        <v>0</v>
      </c>
      <c r="G15" s="332">
        <f>SUM(G16:G17)</f>
        <v>0</v>
      </c>
      <c r="H15" s="932"/>
      <c r="I15" s="933"/>
    </row>
    <row r="16" spans="2:9" ht="13.5">
      <c r="B16" s="608"/>
      <c r="C16" s="980" t="s">
        <v>721</v>
      </c>
      <c r="D16" s="981"/>
      <c r="E16" s="982"/>
      <c r="F16" s="620"/>
      <c r="G16" s="640"/>
      <c r="H16" s="654"/>
      <c r="I16" s="655"/>
    </row>
    <row r="17" spans="2:9" ht="13.5">
      <c r="B17" s="323"/>
      <c r="C17" s="967" t="s">
        <v>723</v>
      </c>
      <c r="D17" s="968"/>
      <c r="E17" s="969"/>
      <c r="F17" s="389"/>
      <c r="G17" s="622"/>
      <c r="H17" s="970"/>
      <c r="I17" s="971"/>
    </row>
    <row r="18" spans="2:9" ht="13.5">
      <c r="B18" s="977" t="s">
        <v>744</v>
      </c>
      <c r="C18" s="978"/>
      <c r="D18" s="978"/>
      <c r="E18" s="979"/>
      <c r="F18" s="332">
        <f>SUM(F19:F20)</f>
        <v>0</v>
      </c>
      <c r="G18" s="332">
        <f>SUM(G19:G20)</f>
        <v>0</v>
      </c>
      <c r="H18" s="932"/>
      <c r="I18" s="933"/>
    </row>
    <row r="19" spans="2:9" ht="13.5">
      <c r="B19" s="608"/>
      <c r="C19" s="980" t="s">
        <v>721</v>
      </c>
      <c r="D19" s="981"/>
      <c r="E19" s="982"/>
      <c r="F19" s="640"/>
      <c r="G19" s="640"/>
      <c r="H19" s="654"/>
      <c r="I19" s="655"/>
    </row>
    <row r="20" spans="2:9" ht="13.5">
      <c r="B20" s="323"/>
      <c r="C20" s="967" t="s">
        <v>723</v>
      </c>
      <c r="D20" s="968"/>
      <c r="E20" s="969"/>
      <c r="F20" s="622"/>
      <c r="G20" s="622"/>
      <c r="H20" s="970"/>
      <c r="I20" s="971"/>
    </row>
    <row r="21" spans="2:9" ht="13.5">
      <c r="B21" s="977" t="s">
        <v>745</v>
      </c>
      <c r="C21" s="978"/>
      <c r="D21" s="978"/>
      <c r="E21" s="979"/>
      <c r="F21" s="332">
        <f>SUM(F22:F24)</f>
        <v>0</v>
      </c>
      <c r="G21" s="332">
        <f>SUM(G22:G24)</f>
        <v>0</v>
      </c>
      <c r="H21" s="932"/>
      <c r="I21" s="933"/>
    </row>
    <row r="22" spans="2:9" ht="13.5">
      <c r="B22" s="608"/>
      <c r="C22" s="983" t="s">
        <v>722</v>
      </c>
      <c r="D22" s="978"/>
      <c r="E22" s="979"/>
      <c r="F22" s="640"/>
      <c r="G22" s="640"/>
      <c r="H22" s="654"/>
      <c r="I22" s="655"/>
    </row>
    <row r="23" spans="2:9" ht="13.5">
      <c r="B23" s="608"/>
      <c r="C23" s="651" t="s">
        <v>381</v>
      </c>
      <c r="D23" s="652"/>
      <c r="E23" s="653"/>
      <c r="F23" s="620"/>
      <c r="G23" s="620"/>
      <c r="H23" s="651"/>
      <c r="I23" s="653"/>
    </row>
    <row r="24" spans="2:9" ht="13.5">
      <c r="B24" s="323"/>
      <c r="C24" s="967" t="s">
        <v>724</v>
      </c>
      <c r="D24" s="968"/>
      <c r="E24" s="969"/>
      <c r="F24" s="389"/>
      <c r="G24" s="389"/>
      <c r="H24" s="967"/>
      <c r="I24" s="969"/>
    </row>
    <row r="25" spans="2:9" ht="13.5">
      <c r="B25" s="977" t="s">
        <v>746</v>
      </c>
      <c r="C25" s="978"/>
      <c r="D25" s="978"/>
      <c r="E25" s="979"/>
      <c r="F25" s="332">
        <f>SUM(F26:F27)</f>
        <v>0</v>
      </c>
      <c r="G25" s="332">
        <f>SUM(G26:G27)</f>
        <v>0</v>
      </c>
      <c r="H25" s="932"/>
      <c r="I25" s="933"/>
    </row>
    <row r="26" spans="2:9" ht="13.5">
      <c r="B26" s="608"/>
      <c r="C26" s="974" t="s">
        <v>721</v>
      </c>
      <c r="D26" s="975"/>
      <c r="E26" s="976"/>
      <c r="F26" s="640"/>
      <c r="G26" s="640"/>
      <c r="H26" s="654"/>
      <c r="I26" s="655"/>
    </row>
    <row r="27" spans="2:9" ht="14.25" thickBot="1">
      <c r="B27" s="323"/>
      <c r="C27" s="967" t="s">
        <v>723</v>
      </c>
      <c r="D27" s="968"/>
      <c r="E27" s="969"/>
      <c r="F27" s="622"/>
      <c r="G27" s="622"/>
      <c r="H27" s="970"/>
      <c r="I27" s="971"/>
    </row>
    <row r="28" spans="2:9" ht="14.25" thickBot="1">
      <c r="B28" s="965" t="s">
        <v>748</v>
      </c>
      <c r="C28" s="965"/>
      <c r="D28" s="965"/>
      <c r="E28" s="965"/>
      <c r="F28" s="352">
        <f>SUM(F5,F12,F15,F18,F21,F25)</f>
        <v>0</v>
      </c>
      <c r="G28" s="352">
        <f>SUM(G5,G12,G15,G18,G21,G25)</f>
        <v>0</v>
      </c>
      <c r="H28" s="972" t="s">
        <v>747</v>
      </c>
      <c r="I28" s="973"/>
    </row>
    <row r="29" spans="2:9" ht="14.25" thickBot="1">
      <c r="B29" s="965" t="s">
        <v>749</v>
      </c>
      <c r="C29" s="965"/>
      <c r="D29" s="965"/>
      <c r="E29" s="965"/>
      <c r="F29" s="352">
        <f>ROUNDDOWN(F28*10%,0)</f>
        <v>0</v>
      </c>
      <c r="G29" s="352">
        <f>ROUNDDOWN(G28*10%,0)</f>
        <v>0</v>
      </c>
      <c r="H29" s="965"/>
      <c r="I29" s="965"/>
    </row>
    <row r="30" spans="2:9" ht="14.25" thickBot="1">
      <c r="B30" s="965" t="s">
        <v>750</v>
      </c>
      <c r="C30" s="965"/>
      <c r="D30" s="965"/>
      <c r="E30" s="965"/>
      <c r="F30" s="352">
        <f>SUM(F28,F29)</f>
        <v>0</v>
      </c>
      <c r="G30" s="352">
        <f>SUM(G28,G29)</f>
        <v>0</v>
      </c>
      <c r="H30" s="966" t="s">
        <v>751</v>
      </c>
      <c r="I30" s="965"/>
    </row>
    <row r="31" spans="2:9">
      <c r="B31" s="546" t="s">
        <v>473</v>
      </c>
    </row>
    <row r="32" spans="2:9">
      <c r="B32" s="546" t="s">
        <v>446</v>
      </c>
    </row>
    <row r="33" spans="2:2">
      <c r="B33" s="546" t="s">
        <v>474</v>
      </c>
    </row>
    <row r="34" spans="2:2">
      <c r="B34" s="546" t="s">
        <v>448</v>
      </c>
    </row>
  </sheetData>
  <mergeCells count="47">
    <mergeCell ref="H10:I10"/>
    <mergeCell ref="B1:I1"/>
    <mergeCell ref="B2:I2"/>
    <mergeCell ref="H4:I4"/>
    <mergeCell ref="B5:E5"/>
    <mergeCell ref="H5:I5"/>
    <mergeCell ref="C6:E6"/>
    <mergeCell ref="H6:I6"/>
    <mergeCell ref="C7:E7"/>
    <mergeCell ref="H7:I7"/>
    <mergeCell ref="C8:E8"/>
    <mergeCell ref="H8:I8"/>
    <mergeCell ref="H9:I9"/>
    <mergeCell ref="C14:E14"/>
    <mergeCell ref="H14:I14"/>
    <mergeCell ref="C11:E11"/>
    <mergeCell ref="H11:I11"/>
    <mergeCell ref="B12:E12"/>
    <mergeCell ref="H12:I12"/>
    <mergeCell ref="C13:E13"/>
    <mergeCell ref="H13:I13"/>
    <mergeCell ref="C17:E17"/>
    <mergeCell ref="H17:I17"/>
    <mergeCell ref="B15:E15"/>
    <mergeCell ref="H15:I15"/>
    <mergeCell ref="C16:E16"/>
    <mergeCell ref="C26:E26"/>
    <mergeCell ref="B18:E18"/>
    <mergeCell ref="H18:I18"/>
    <mergeCell ref="C19:E19"/>
    <mergeCell ref="C20:E20"/>
    <mergeCell ref="H20:I20"/>
    <mergeCell ref="B21:E21"/>
    <mergeCell ref="H21:I21"/>
    <mergeCell ref="C22:E22"/>
    <mergeCell ref="C24:E24"/>
    <mergeCell ref="H24:I24"/>
    <mergeCell ref="B25:E25"/>
    <mergeCell ref="H25:I25"/>
    <mergeCell ref="B30:E30"/>
    <mergeCell ref="H30:I30"/>
    <mergeCell ref="C27:E27"/>
    <mergeCell ref="H27:I27"/>
    <mergeCell ref="B28:E28"/>
    <mergeCell ref="H28:I28"/>
    <mergeCell ref="B29:E29"/>
    <mergeCell ref="H29:I29"/>
  </mergeCells>
  <phoneticPr fontId="4"/>
  <pageMargins left="0.7" right="0.7" top="0.75" bottom="0.75" header="0.3" footer="0.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AD37"/>
  <sheetViews>
    <sheetView view="pageBreakPreview" zoomScale="85" zoomScaleNormal="40" zoomScaleSheetLayoutView="85" workbookViewId="0">
      <selection activeCell="G37" sqref="G37"/>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2:30" ht="15.75" customHeight="1" thickBot="1">
      <c r="B1" s="205" t="s">
        <v>673</v>
      </c>
      <c r="AD1" s="2"/>
    </row>
    <row r="2" spans="2:30" ht="23.25" customHeight="1" thickBot="1">
      <c r="B2" s="990" t="s">
        <v>668</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2"/>
    </row>
    <row r="3" spans="2: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2:30" ht="15.75" customHeight="1" thickBot="1">
      <c r="F4" s="24"/>
      <c r="G4" s="24"/>
      <c r="H4" s="24"/>
      <c r="I4" s="24"/>
      <c r="J4" s="24"/>
      <c r="K4" s="24"/>
      <c r="L4" s="24"/>
      <c r="M4" s="24"/>
      <c r="N4" s="24"/>
      <c r="O4" s="24"/>
      <c r="P4" s="24"/>
      <c r="Q4" s="24"/>
      <c r="R4" s="24"/>
      <c r="S4" s="24"/>
      <c r="T4" s="24"/>
      <c r="U4" s="24"/>
      <c r="V4" s="24"/>
      <c r="W4" s="24"/>
      <c r="X4" s="24"/>
      <c r="Y4" s="24"/>
      <c r="Z4" s="24"/>
      <c r="AA4" s="24"/>
      <c r="AB4" s="24"/>
      <c r="AC4" s="24"/>
      <c r="AD4" s="4" t="s">
        <v>28</v>
      </c>
    </row>
    <row r="5" spans="2:30" ht="15.75" customHeight="1">
      <c r="B5" s="993" t="s">
        <v>0</v>
      </c>
      <c r="C5" s="994"/>
      <c r="D5" s="994"/>
      <c r="E5" s="995"/>
      <c r="F5" s="519" t="s">
        <v>18</v>
      </c>
      <c r="G5" s="402" t="s">
        <v>656</v>
      </c>
      <c r="H5" s="402" t="s">
        <v>657</v>
      </c>
      <c r="I5" s="402" t="s">
        <v>607</v>
      </c>
      <c r="J5" s="402" t="s">
        <v>608</v>
      </c>
      <c r="K5" s="402" t="s">
        <v>609</v>
      </c>
      <c r="L5" s="402" t="s">
        <v>610</v>
      </c>
      <c r="M5" s="402" t="s">
        <v>611</v>
      </c>
      <c r="N5" s="402" t="s">
        <v>612</v>
      </c>
      <c r="O5" s="402" t="s">
        <v>613</v>
      </c>
      <c r="P5" s="402" t="s">
        <v>614</v>
      </c>
      <c r="Q5" s="402" t="s">
        <v>615</v>
      </c>
      <c r="R5" s="402" t="s">
        <v>616</v>
      </c>
      <c r="S5" s="402" t="s">
        <v>617</v>
      </c>
      <c r="T5" s="402" t="s">
        <v>618</v>
      </c>
      <c r="U5" s="402" t="s">
        <v>619</v>
      </c>
      <c r="V5" s="402" t="s">
        <v>620</v>
      </c>
      <c r="W5" s="402" t="s">
        <v>621</v>
      </c>
      <c r="X5" s="402" t="s">
        <v>622</v>
      </c>
      <c r="Y5" s="402" t="s">
        <v>623</v>
      </c>
      <c r="Z5" s="402" t="s">
        <v>624</v>
      </c>
      <c r="AA5" s="402" t="s">
        <v>625</v>
      </c>
      <c r="AB5" s="402" t="s">
        <v>626</v>
      </c>
      <c r="AC5" s="402" t="s">
        <v>627</v>
      </c>
      <c r="AD5" s="508" t="s">
        <v>29</v>
      </c>
    </row>
    <row r="6" spans="2:30" ht="15.75" customHeight="1">
      <c r="B6" s="996"/>
      <c r="C6" s="997"/>
      <c r="D6" s="997"/>
      <c r="E6" s="998"/>
      <c r="F6" s="520" t="s">
        <v>18</v>
      </c>
      <c r="G6" s="662" t="s">
        <v>519</v>
      </c>
      <c r="H6" s="662" t="s">
        <v>520</v>
      </c>
      <c r="I6" s="662" t="s">
        <v>521</v>
      </c>
      <c r="J6" s="662" t="s">
        <v>393</v>
      </c>
      <c r="K6" s="662" t="s">
        <v>394</v>
      </c>
      <c r="L6" s="662" t="s">
        <v>395</v>
      </c>
      <c r="M6" s="662" t="s">
        <v>403</v>
      </c>
      <c r="N6" s="662" t="s">
        <v>404</v>
      </c>
      <c r="O6" s="662" t="s">
        <v>475</v>
      </c>
      <c r="P6" s="662" t="s">
        <v>476</v>
      </c>
      <c r="Q6" s="662" t="s">
        <v>477</v>
      </c>
      <c r="R6" s="662" t="s">
        <v>478</v>
      </c>
      <c r="S6" s="662" t="s">
        <v>479</v>
      </c>
      <c r="T6" s="662" t="s">
        <v>480</v>
      </c>
      <c r="U6" s="662" t="s">
        <v>481</v>
      </c>
      <c r="V6" s="662" t="s">
        <v>482</v>
      </c>
      <c r="W6" s="662" t="s">
        <v>483</v>
      </c>
      <c r="X6" s="662" t="s">
        <v>484</v>
      </c>
      <c r="Y6" s="662" t="s">
        <v>485</v>
      </c>
      <c r="Z6" s="662" t="s">
        <v>486</v>
      </c>
      <c r="AA6" s="662" t="s">
        <v>487</v>
      </c>
      <c r="AB6" s="662" t="s">
        <v>488</v>
      </c>
      <c r="AC6" s="663" t="s">
        <v>489</v>
      </c>
      <c r="AD6" s="509"/>
    </row>
    <row r="7" spans="2:30" ht="15.75" customHeight="1">
      <c r="B7" s="18"/>
      <c r="C7" s="999" t="s">
        <v>50</v>
      </c>
      <c r="D7" s="1000"/>
      <c r="E7" s="1000"/>
      <c r="F7" s="521"/>
      <c r="G7" s="5"/>
      <c r="H7" s="5"/>
      <c r="I7" s="5"/>
      <c r="J7" s="5"/>
      <c r="K7" s="5"/>
      <c r="L7" s="5"/>
      <c r="M7" s="5"/>
      <c r="N7" s="5"/>
      <c r="O7" s="5"/>
      <c r="P7" s="5"/>
      <c r="Q7" s="5"/>
      <c r="R7" s="5"/>
      <c r="S7" s="5"/>
      <c r="T7" s="5"/>
      <c r="U7" s="5"/>
      <c r="V7" s="5"/>
      <c r="W7" s="5"/>
      <c r="X7" s="5"/>
      <c r="Y7" s="5"/>
      <c r="Z7" s="5"/>
      <c r="AA7" s="5"/>
      <c r="AB7" s="5"/>
      <c r="AC7" s="182"/>
      <c r="AD7" s="510"/>
    </row>
    <row r="8" spans="2:30" ht="15.75" customHeight="1">
      <c r="B8" s="12"/>
      <c r="C8" s="1001" t="s">
        <v>50</v>
      </c>
      <c r="D8" s="1002"/>
      <c r="E8" s="1002"/>
      <c r="F8" s="522"/>
      <c r="G8" s="7"/>
      <c r="H8" s="7"/>
      <c r="I8" s="7"/>
      <c r="J8" s="7"/>
      <c r="K8" s="7"/>
      <c r="L8" s="7"/>
      <c r="M8" s="7"/>
      <c r="N8" s="7"/>
      <c r="O8" s="7"/>
      <c r="P8" s="7"/>
      <c r="Q8" s="7"/>
      <c r="R8" s="7"/>
      <c r="S8" s="7"/>
      <c r="T8" s="7"/>
      <c r="U8" s="7"/>
      <c r="V8" s="7"/>
      <c r="W8" s="7"/>
      <c r="X8" s="7"/>
      <c r="Y8" s="7"/>
      <c r="Z8" s="7"/>
      <c r="AA8" s="7"/>
      <c r="AB8" s="7"/>
      <c r="AC8" s="183"/>
      <c r="AD8" s="511"/>
    </row>
    <row r="9" spans="2:30" ht="15.75" customHeight="1">
      <c r="B9" s="12"/>
      <c r="C9" s="1001"/>
      <c r="D9" s="1002"/>
      <c r="E9" s="1002"/>
      <c r="F9" s="523"/>
      <c r="G9" s="13"/>
      <c r="H9" s="13"/>
      <c r="I9" s="13"/>
      <c r="J9" s="7"/>
      <c r="K9" s="7"/>
      <c r="L9" s="7"/>
      <c r="M9" s="7"/>
      <c r="N9" s="7"/>
      <c r="O9" s="7"/>
      <c r="P9" s="7"/>
      <c r="Q9" s="7"/>
      <c r="R9" s="7"/>
      <c r="S9" s="7"/>
      <c r="T9" s="7"/>
      <c r="U9" s="7"/>
      <c r="V9" s="7"/>
      <c r="W9" s="7"/>
      <c r="X9" s="7"/>
      <c r="Y9" s="7"/>
      <c r="Z9" s="7"/>
      <c r="AA9" s="7"/>
      <c r="AB9" s="7"/>
      <c r="AC9" s="183"/>
      <c r="AD9" s="511"/>
    </row>
    <row r="10" spans="2:30" ht="15.75" customHeight="1" thickBot="1">
      <c r="B10" s="178" t="s">
        <v>669</v>
      </c>
      <c r="C10" s="179"/>
      <c r="D10" s="179"/>
      <c r="E10" s="184"/>
      <c r="F10" s="524"/>
      <c r="G10" s="179"/>
      <c r="H10" s="179"/>
      <c r="I10" s="179"/>
      <c r="J10" s="179"/>
      <c r="K10" s="179"/>
      <c r="L10" s="179"/>
      <c r="M10" s="179"/>
      <c r="N10" s="179"/>
      <c r="O10" s="179"/>
      <c r="P10" s="179"/>
      <c r="Q10" s="179"/>
      <c r="R10" s="179"/>
      <c r="S10" s="179"/>
      <c r="T10" s="179"/>
      <c r="U10" s="179"/>
      <c r="V10" s="179"/>
      <c r="W10" s="179"/>
      <c r="X10" s="179"/>
      <c r="Y10" s="179"/>
      <c r="Z10" s="179"/>
      <c r="AA10" s="179"/>
      <c r="AB10" s="179"/>
      <c r="AC10" s="184"/>
      <c r="AD10" s="512"/>
    </row>
    <row r="11" spans="2:30" ht="15.75" customHeight="1">
      <c r="B11" s="210"/>
      <c r="C11" s="211"/>
      <c r="D11" s="180" t="s">
        <v>37</v>
      </c>
      <c r="E11" s="517"/>
      <c r="F11" s="525"/>
      <c r="G11" s="11"/>
      <c r="H11" s="11"/>
      <c r="I11" s="11"/>
      <c r="J11" s="11"/>
      <c r="K11" s="11"/>
      <c r="L11" s="11"/>
      <c r="M11" s="11"/>
      <c r="N11" s="11"/>
      <c r="O11" s="11"/>
      <c r="P11" s="11"/>
      <c r="Q11" s="11"/>
      <c r="R11" s="11"/>
      <c r="S11" s="11"/>
      <c r="T11" s="11"/>
      <c r="U11" s="11"/>
      <c r="V11" s="11"/>
      <c r="W11" s="11"/>
      <c r="X11" s="11"/>
      <c r="Y11" s="11"/>
      <c r="Z11" s="11"/>
      <c r="AA11" s="11"/>
      <c r="AB11" s="11"/>
      <c r="AC11" s="181"/>
      <c r="AD11" s="513"/>
    </row>
    <row r="12" spans="2:30" ht="15.75" customHeight="1">
      <c r="B12" s="12"/>
      <c r="C12" s="7"/>
      <c r="D12" s="7"/>
      <c r="E12" s="183" t="s">
        <v>1</v>
      </c>
      <c r="F12" s="522"/>
      <c r="G12" s="7"/>
      <c r="H12" s="7"/>
      <c r="I12" s="7"/>
      <c r="J12" s="7"/>
      <c r="K12" s="7"/>
      <c r="L12" s="7"/>
      <c r="M12" s="7"/>
      <c r="N12" s="7"/>
      <c r="O12" s="7"/>
      <c r="P12" s="7"/>
      <c r="Q12" s="7"/>
      <c r="R12" s="7"/>
      <c r="S12" s="7"/>
      <c r="T12" s="7"/>
      <c r="U12" s="7"/>
      <c r="V12" s="7"/>
      <c r="W12" s="7"/>
      <c r="X12" s="7"/>
      <c r="Y12" s="7"/>
      <c r="Z12" s="7"/>
      <c r="AA12" s="7"/>
      <c r="AB12" s="7"/>
      <c r="AC12" s="183"/>
      <c r="AD12" s="511"/>
    </row>
    <row r="13" spans="2:30" ht="15.75" customHeight="1">
      <c r="B13" s="12"/>
      <c r="C13" s="7"/>
      <c r="D13" s="7"/>
      <c r="E13" s="183" t="s">
        <v>1</v>
      </c>
      <c r="F13" s="523"/>
      <c r="G13" s="13"/>
      <c r="H13" s="13"/>
      <c r="I13" s="13"/>
      <c r="J13" s="7"/>
      <c r="K13" s="7"/>
      <c r="L13" s="7"/>
      <c r="M13" s="7"/>
      <c r="N13" s="7"/>
      <c r="O13" s="7"/>
      <c r="P13" s="7"/>
      <c r="Q13" s="7"/>
      <c r="R13" s="7"/>
      <c r="S13" s="7"/>
      <c r="T13" s="7"/>
      <c r="U13" s="7"/>
      <c r="V13" s="7"/>
      <c r="W13" s="7"/>
      <c r="X13" s="7"/>
      <c r="Y13" s="7"/>
      <c r="Z13" s="7"/>
      <c r="AA13" s="7"/>
      <c r="AB13" s="7"/>
      <c r="AC13" s="183"/>
      <c r="AD13" s="511"/>
    </row>
    <row r="14" spans="2:30" ht="15.75" customHeight="1">
      <c r="B14" s="16" t="s">
        <v>670</v>
      </c>
      <c r="C14" s="17"/>
      <c r="D14" s="17"/>
      <c r="E14" s="185"/>
      <c r="F14" s="526"/>
      <c r="G14" s="17"/>
      <c r="H14" s="17"/>
      <c r="I14" s="17"/>
      <c r="J14" s="17"/>
      <c r="K14" s="17"/>
      <c r="L14" s="17"/>
      <c r="M14" s="17"/>
      <c r="N14" s="17"/>
      <c r="O14" s="17"/>
      <c r="P14" s="17"/>
      <c r="Q14" s="17"/>
      <c r="R14" s="17"/>
      <c r="S14" s="17"/>
      <c r="T14" s="17"/>
      <c r="U14" s="17"/>
      <c r="V14" s="17"/>
      <c r="W14" s="17"/>
      <c r="X14" s="17"/>
      <c r="Y14" s="17"/>
      <c r="Z14" s="17"/>
      <c r="AA14" s="17"/>
      <c r="AB14" s="17"/>
      <c r="AC14" s="185"/>
      <c r="AD14" s="514"/>
    </row>
    <row r="15" spans="2:30" ht="15.75" customHeight="1">
      <c r="B15" s="14"/>
      <c r="C15" s="15"/>
      <c r="D15" s="15" t="s">
        <v>2</v>
      </c>
      <c r="E15" s="186"/>
      <c r="F15" s="527"/>
      <c r="G15" s="15"/>
      <c r="H15" s="15"/>
      <c r="I15" s="15"/>
      <c r="J15" s="15"/>
      <c r="K15" s="15"/>
      <c r="L15" s="15"/>
      <c r="M15" s="15"/>
      <c r="N15" s="15"/>
      <c r="O15" s="15"/>
      <c r="P15" s="15"/>
      <c r="Q15" s="15"/>
      <c r="R15" s="15"/>
      <c r="S15" s="15"/>
      <c r="T15" s="15"/>
      <c r="U15" s="15"/>
      <c r="V15" s="15"/>
      <c r="W15" s="15"/>
      <c r="X15" s="15"/>
      <c r="Y15" s="15"/>
      <c r="Z15" s="15"/>
      <c r="AA15" s="15"/>
      <c r="AB15" s="15"/>
      <c r="AC15" s="186"/>
      <c r="AD15" s="510"/>
    </row>
    <row r="16" spans="2:30" ht="15.75" customHeight="1">
      <c r="B16" s="12"/>
      <c r="C16" s="7"/>
      <c r="D16" s="7"/>
      <c r="E16" s="183" t="s">
        <v>39</v>
      </c>
      <c r="F16" s="522"/>
      <c r="G16" s="7"/>
      <c r="H16" s="7"/>
      <c r="I16" s="7"/>
      <c r="J16" s="7"/>
      <c r="K16" s="7"/>
      <c r="L16" s="7"/>
      <c r="M16" s="7"/>
      <c r="N16" s="7"/>
      <c r="O16" s="7"/>
      <c r="P16" s="7"/>
      <c r="Q16" s="7"/>
      <c r="R16" s="7"/>
      <c r="S16" s="7"/>
      <c r="T16" s="7"/>
      <c r="U16" s="7"/>
      <c r="V16" s="7"/>
      <c r="W16" s="7"/>
      <c r="X16" s="7"/>
      <c r="Y16" s="7"/>
      <c r="Z16" s="7"/>
      <c r="AA16" s="7"/>
      <c r="AB16" s="7"/>
      <c r="AC16" s="183"/>
      <c r="AD16" s="511"/>
    </row>
    <row r="17" spans="2:30" ht="15.75" customHeight="1">
      <c r="B17" s="12"/>
      <c r="C17" s="7"/>
      <c r="D17" s="7"/>
      <c r="E17" s="183"/>
      <c r="F17" s="522"/>
      <c r="G17" s="45"/>
      <c r="H17" s="45"/>
      <c r="I17" s="45"/>
      <c r="J17" s="7"/>
      <c r="K17" s="7"/>
      <c r="L17" s="7"/>
      <c r="M17" s="7"/>
      <c r="N17" s="7"/>
      <c r="O17" s="7"/>
      <c r="P17" s="7"/>
      <c r="Q17" s="7"/>
      <c r="R17" s="7"/>
      <c r="S17" s="7"/>
      <c r="T17" s="7"/>
      <c r="U17" s="7"/>
      <c r="V17" s="7"/>
      <c r="W17" s="7"/>
      <c r="X17" s="7"/>
      <c r="Y17" s="7"/>
      <c r="Z17" s="7"/>
      <c r="AA17" s="7"/>
      <c r="AB17" s="7"/>
      <c r="AC17" s="183"/>
      <c r="AD17" s="511"/>
    </row>
    <row r="18" spans="2:30" ht="15.75" customHeight="1">
      <c r="B18" s="12"/>
      <c r="C18" s="7"/>
      <c r="D18" s="7"/>
      <c r="E18" s="518"/>
      <c r="F18" s="522"/>
      <c r="G18" s="45"/>
      <c r="H18" s="45"/>
      <c r="I18" s="45"/>
      <c r="J18" s="7"/>
      <c r="K18" s="7"/>
      <c r="L18" s="7"/>
      <c r="M18" s="7"/>
      <c r="N18" s="7"/>
      <c r="O18" s="7"/>
      <c r="P18" s="7"/>
      <c r="Q18" s="7"/>
      <c r="R18" s="7"/>
      <c r="S18" s="7"/>
      <c r="T18" s="7"/>
      <c r="U18" s="7"/>
      <c r="V18" s="7"/>
      <c r="W18" s="7"/>
      <c r="X18" s="7"/>
      <c r="Y18" s="7"/>
      <c r="Z18" s="7"/>
      <c r="AA18" s="7"/>
      <c r="AB18" s="7"/>
      <c r="AC18" s="183"/>
      <c r="AD18" s="511"/>
    </row>
    <row r="19" spans="2:30" ht="15.75" customHeight="1" thickBot="1">
      <c r="B19" s="21" t="s">
        <v>671</v>
      </c>
      <c r="C19" s="22"/>
      <c r="D19" s="22"/>
      <c r="E19" s="187"/>
      <c r="F19" s="528"/>
      <c r="G19" s="46"/>
      <c r="H19" s="46"/>
      <c r="I19" s="46"/>
      <c r="J19" s="22"/>
      <c r="K19" s="22"/>
      <c r="L19" s="22"/>
      <c r="M19" s="22"/>
      <c r="N19" s="22"/>
      <c r="O19" s="22"/>
      <c r="P19" s="22"/>
      <c r="Q19" s="22"/>
      <c r="R19" s="22"/>
      <c r="S19" s="22"/>
      <c r="T19" s="22"/>
      <c r="U19" s="22"/>
      <c r="V19" s="22"/>
      <c r="W19" s="22"/>
      <c r="X19" s="22"/>
      <c r="Y19" s="22"/>
      <c r="Z19" s="22"/>
      <c r="AA19" s="22"/>
      <c r="AB19" s="22"/>
      <c r="AC19" s="187"/>
      <c r="AD19" s="515"/>
    </row>
    <row r="20" spans="2:30" ht="22.5" customHeight="1" thickTop="1" thickBot="1">
      <c r="B20" s="19" t="s">
        <v>672</v>
      </c>
      <c r="C20" s="20"/>
      <c r="D20" s="20"/>
      <c r="E20" s="188"/>
      <c r="F20" s="529"/>
      <c r="G20" s="20"/>
      <c r="H20" s="20"/>
      <c r="I20" s="20"/>
      <c r="J20" s="20"/>
      <c r="K20" s="20"/>
      <c r="L20" s="20"/>
      <c r="M20" s="20"/>
      <c r="N20" s="20"/>
      <c r="O20" s="20"/>
      <c r="P20" s="20"/>
      <c r="Q20" s="20"/>
      <c r="R20" s="20"/>
      <c r="S20" s="20"/>
      <c r="T20" s="20"/>
      <c r="U20" s="20"/>
      <c r="V20" s="20"/>
      <c r="W20" s="20"/>
      <c r="X20" s="20"/>
      <c r="Y20" s="20"/>
      <c r="Z20" s="20"/>
      <c r="AA20" s="20"/>
      <c r="AB20" s="20"/>
      <c r="AC20" s="188"/>
      <c r="AD20" s="516"/>
    </row>
    <row r="21" spans="2:30" ht="22.5" customHeight="1">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2:30" ht="9.9499999999999993" customHeight="1">
      <c r="B22" s="547" t="s">
        <v>512</v>
      </c>
      <c r="C22" s="23"/>
      <c r="D22" s="23"/>
      <c r="E22" s="23"/>
      <c r="F22" s="23"/>
      <c r="G22" s="23"/>
      <c r="H22" s="23"/>
      <c r="I22" s="23"/>
      <c r="J22" s="212"/>
      <c r="K22" s="23"/>
    </row>
    <row r="23" spans="2:30" ht="9.9499999999999993" customHeight="1">
      <c r="B23" s="547" t="s">
        <v>513</v>
      </c>
      <c r="C23" s="23"/>
      <c r="D23" s="23"/>
      <c r="E23" s="23"/>
      <c r="F23" s="23"/>
      <c r="G23" s="23"/>
      <c r="H23" s="23"/>
      <c r="I23" s="23"/>
      <c r="J23" s="212"/>
      <c r="K23" s="23"/>
    </row>
    <row r="24" spans="2:30" ht="9.9499999999999993" customHeight="1">
      <c r="B24" s="547" t="s">
        <v>514</v>
      </c>
      <c r="C24" s="23"/>
      <c r="D24" s="23"/>
      <c r="E24" s="23"/>
      <c r="F24" s="23"/>
      <c r="G24" s="23"/>
      <c r="H24" s="23"/>
      <c r="I24" s="23"/>
      <c r="J24" s="212"/>
      <c r="K24" s="23"/>
    </row>
    <row r="25" spans="2:30" ht="9.9499999999999993" customHeight="1">
      <c r="B25" s="547" t="s">
        <v>515</v>
      </c>
      <c r="C25" s="23"/>
      <c r="D25" s="23"/>
      <c r="E25" s="23"/>
      <c r="F25" s="23"/>
      <c r="G25" s="23"/>
      <c r="H25" s="23"/>
      <c r="I25" s="23"/>
      <c r="J25" s="212"/>
      <c r="K25" s="23"/>
    </row>
    <row r="26" spans="2:30" ht="9.9499999999999993" customHeight="1">
      <c r="B26" s="547" t="s">
        <v>516</v>
      </c>
      <c r="C26" s="23"/>
      <c r="D26" s="23"/>
      <c r="E26" s="23"/>
      <c r="F26" s="23"/>
      <c r="G26" s="23"/>
      <c r="H26" s="23"/>
      <c r="I26" s="23"/>
      <c r="J26" s="212"/>
      <c r="K26" s="23"/>
    </row>
    <row r="27" spans="2:30" ht="9.9499999999999993" customHeight="1">
      <c r="B27" s="547" t="s">
        <v>522</v>
      </c>
      <c r="J27" s="23"/>
      <c r="AD27" s="190"/>
    </row>
    <row r="28" spans="2:30" ht="15.75" customHeight="1">
      <c r="J28" s="23"/>
    </row>
    <row r="29" spans="2:30" ht="15.75" customHeight="1">
      <c r="B29" s="8"/>
    </row>
    <row r="30" spans="2:30" ht="15.75" customHeight="1">
      <c r="B30" s="8"/>
    </row>
    <row r="31" spans="2:30" ht="15.75" customHeight="1">
      <c r="B31" s="8"/>
    </row>
    <row r="32" spans="2:30" ht="15.75" customHeight="1">
      <c r="B32" s="8"/>
    </row>
    <row r="33" spans="2:2" ht="15.75" customHeight="1">
      <c r="B33" s="8"/>
    </row>
    <row r="34" spans="2:2" ht="15.75" customHeight="1">
      <c r="B34" s="8"/>
    </row>
    <row r="35" spans="2:2" ht="15.75" customHeight="1">
      <c r="B35" s="8"/>
    </row>
    <row r="36" spans="2:2" ht="15.75" customHeight="1">
      <c r="B36" s="8"/>
    </row>
    <row r="37" spans="2:2" ht="15.75" customHeight="1">
      <c r="B37" s="9"/>
    </row>
  </sheetData>
  <mergeCells count="5">
    <mergeCell ref="B2:AD2"/>
    <mergeCell ref="B5:E6"/>
    <mergeCell ref="C7:E7"/>
    <mergeCell ref="C8:E8"/>
    <mergeCell ref="C9:E9"/>
  </mergeCells>
  <phoneticPr fontId="4"/>
  <pageMargins left="0.78740157480314965" right="0.19685039370078741" top="0.78740157480314965" bottom="0.98425196850393704" header="0.51181102362204722" footer="0.51181102362204722"/>
  <pageSetup paperSize="9" scale="4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AD37"/>
  <sheetViews>
    <sheetView view="pageBreakPreview" zoomScale="85" zoomScaleNormal="40" zoomScaleSheetLayoutView="85" workbookViewId="0">
      <selection activeCell="I31" sqref="I31"/>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2:30" ht="15.75" customHeight="1" thickBot="1">
      <c r="B1" s="205" t="s">
        <v>734</v>
      </c>
      <c r="AD1" s="2"/>
    </row>
    <row r="2" spans="2:30" ht="23.25" customHeight="1" thickBot="1">
      <c r="B2" s="990" t="s">
        <v>775</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2"/>
    </row>
    <row r="3" spans="2: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2:30" ht="15.75" customHeight="1" thickBot="1">
      <c r="F4" s="24"/>
      <c r="G4" s="24"/>
      <c r="H4" s="24"/>
      <c r="I4" s="24"/>
      <c r="J4" s="24"/>
      <c r="K4" s="24"/>
      <c r="L4" s="24"/>
      <c r="M4" s="24"/>
      <c r="N4" s="24"/>
      <c r="O4" s="24"/>
      <c r="P4" s="24"/>
      <c r="Q4" s="24"/>
      <c r="R4" s="24"/>
      <c r="S4" s="24"/>
      <c r="T4" s="24"/>
      <c r="U4" s="24"/>
      <c r="V4" s="24"/>
      <c r="W4" s="24"/>
      <c r="X4" s="24"/>
      <c r="Y4" s="24"/>
      <c r="Z4" s="24"/>
      <c r="AA4" s="24"/>
      <c r="AB4" s="24"/>
      <c r="AC4" s="24"/>
      <c r="AD4" s="4" t="s">
        <v>28</v>
      </c>
    </row>
    <row r="5" spans="2:30" ht="15.75" customHeight="1">
      <c r="B5" s="993" t="s">
        <v>0</v>
      </c>
      <c r="C5" s="994"/>
      <c r="D5" s="994"/>
      <c r="E5" s="995"/>
      <c r="F5" s="519" t="s">
        <v>113</v>
      </c>
      <c r="G5" s="402" t="s">
        <v>656</v>
      </c>
      <c r="H5" s="402" t="s">
        <v>657</v>
      </c>
      <c r="I5" s="402" t="s">
        <v>607</v>
      </c>
      <c r="J5" s="402" t="s">
        <v>608</v>
      </c>
      <c r="K5" s="402" t="s">
        <v>609</v>
      </c>
      <c r="L5" s="402" t="s">
        <v>610</v>
      </c>
      <c r="M5" s="402" t="s">
        <v>611</v>
      </c>
      <c r="N5" s="402" t="s">
        <v>612</v>
      </c>
      <c r="O5" s="402" t="s">
        <v>613</v>
      </c>
      <c r="P5" s="402" t="s">
        <v>614</v>
      </c>
      <c r="Q5" s="402" t="s">
        <v>615</v>
      </c>
      <c r="R5" s="402" t="s">
        <v>616</v>
      </c>
      <c r="S5" s="402" t="s">
        <v>617</v>
      </c>
      <c r="T5" s="402" t="s">
        <v>618</v>
      </c>
      <c r="U5" s="402" t="s">
        <v>619</v>
      </c>
      <c r="V5" s="402" t="s">
        <v>620</v>
      </c>
      <c r="W5" s="402" t="s">
        <v>621</v>
      </c>
      <c r="X5" s="402" t="s">
        <v>622</v>
      </c>
      <c r="Y5" s="402" t="s">
        <v>623</v>
      </c>
      <c r="Z5" s="402" t="s">
        <v>624</v>
      </c>
      <c r="AA5" s="402" t="s">
        <v>625</v>
      </c>
      <c r="AB5" s="402" t="s">
        <v>626</v>
      </c>
      <c r="AC5" s="402" t="s">
        <v>627</v>
      </c>
      <c r="AD5" s="508" t="s">
        <v>29</v>
      </c>
    </row>
    <row r="6" spans="2:30" ht="15.75" customHeight="1">
      <c r="B6" s="996"/>
      <c r="C6" s="997"/>
      <c r="D6" s="997"/>
      <c r="E6" s="998"/>
      <c r="F6" s="520" t="s">
        <v>113</v>
      </c>
      <c r="G6" s="662" t="s">
        <v>519</v>
      </c>
      <c r="H6" s="662" t="s">
        <v>520</v>
      </c>
      <c r="I6" s="662" t="s">
        <v>521</v>
      </c>
      <c r="J6" s="662" t="s">
        <v>400</v>
      </c>
      <c r="K6" s="662" t="s">
        <v>394</v>
      </c>
      <c r="L6" s="662" t="s">
        <v>395</v>
      </c>
      <c r="M6" s="662" t="s">
        <v>403</v>
      </c>
      <c r="N6" s="662" t="s">
        <v>404</v>
      </c>
      <c r="O6" s="662" t="s">
        <v>475</v>
      </c>
      <c r="P6" s="662" t="s">
        <v>476</v>
      </c>
      <c r="Q6" s="662" t="s">
        <v>477</v>
      </c>
      <c r="R6" s="662" t="s">
        <v>478</v>
      </c>
      <c r="S6" s="662" t="s">
        <v>479</v>
      </c>
      <c r="T6" s="662" t="s">
        <v>480</v>
      </c>
      <c r="U6" s="662" t="s">
        <v>481</v>
      </c>
      <c r="V6" s="662" t="s">
        <v>482</v>
      </c>
      <c r="W6" s="662" t="s">
        <v>483</v>
      </c>
      <c r="X6" s="662" t="s">
        <v>484</v>
      </c>
      <c r="Y6" s="662" t="s">
        <v>485</v>
      </c>
      <c r="Z6" s="662" t="s">
        <v>486</v>
      </c>
      <c r="AA6" s="662" t="s">
        <v>487</v>
      </c>
      <c r="AB6" s="662" t="s">
        <v>488</v>
      </c>
      <c r="AC6" s="663" t="s">
        <v>489</v>
      </c>
      <c r="AD6" s="509"/>
    </row>
    <row r="7" spans="2:30" ht="15.75" customHeight="1">
      <c r="B7" s="18"/>
      <c r="C7" s="999" t="s">
        <v>50</v>
      </c>
      <c r="D7" s="1000"/>
      <c r="E7" s="1000"/>
      <c r="F7" s="521"/>
      <c r="G7" s="5"/>
      <c r="H7" s="5"/>
      <c r="I7" s="5"/>
      <c r="J7" s="5"/>
      <c r="K7" s="5"/>
      <c r="L7" s="5"/>
      <c r="M7" s="5"/>
      <c r="N7" s="5"/>
      <c r="O7" s="5"/>
      <c r="P7" s="5"/>
      <c r="Q7" s="5"/>
      <c r="R7" s="5"/>
      <c r="S7" s="5"/>
      <c r="T7" s="5"/>
      <c r="U7" s="5"/>
      <c r="V7" s="5"/>
      <c r="W7" s="5"/>
      <c r="X7" s="5"/>
      <c r="Y7" s="5"/>
      <c r="Z7" s="5"/>
      <c r="AA7" s="5"/>
      <c r="AB7" s="5"/>
      <c r="AC7" s="182"/>
      <c r="AD7" s="510"/>
    </row>
    <row r="8" spans="2:30" ht="15.75" customHeight="1">
      <c r="B8" s="12"/>
      <c r="C8" s="1001" t="s">
        <v>50</v>
      </c>
      <c r="D8" s="1002"/>
      <c r="E8" s="1002"/>
      <c r="F8" s="522"/>
      <c r="G8" s="7"/>
      <c r="H8" s="7"/>
      <c r="I8" s="7"/>
      <c r="J8" s="7"/>
      <c r="K8" s="7"/>
      <c r="L8" s="7"/>
      <c r="M8" s="7"/>
      <c r="N8" s="7"/>
      <c r="O8" s="7"/>
      <c r="P8" s="7"/>
      <c r="Q8" s="7"/>
      <c r="R8" s="7"/>
      <c r="S8" s="7"/>
      <c r="T8" s="7"/>
      <c r="U8" s="7"/>
      <c r="V8" s="7"/>
      <c r="W8" s="7"/>
      <c r="X8" s="7"/>
      <c r="Y8" s="7"/>
      <c r="Z8" s="7"/>
      <c r="AA8" s="7"/>
      <c r="AB8" s="7"/>
      <c r="AC8" s="183"/>
      <c r="AD8" s="511"/>
    </row>
    <row r="9" spans="2:30" ht="15.75" customHeight="1">
      <c r="B9" s="12"/>
      <c r="C9" s="1001"/>
      <c r="D9" s="1002"/>
      <c r="E9" s="1002"/>
      <c r="F9" s="523"/>
      <c r="G9" s="13"/>
      <c r="H9" s="13"/>
      <c r="I9" s="13"/>
      <c r="J9" s="7"/>
      <c r="K9" s="7"/>
      <c r="L9" s="7"/>
      <c r="M9" s="7"/>
      <c r="N9" s="7"/>
      <c r="O9" s="7"/>
      <c r="P9" s="7"/>
      <c r="Q9" s="7"/>
      <c r="R9" s="7"/>
      <c r="S9" s="7"/>
      <c r="T9" s="7"/>
      <c r="U9" s="7"/>
      <c r="V9" s="7"/>
      <c r="W9" s="7"/>
      <c r="X9" s="7"/>
      <c r="Y9" s="7"/>
      <c r="Z9" s="7"/>
      <c r="AA9" s="7"/>
      <c r="AB9" s="7"/>
      <c r="AC9" s="183"/>
      <c r="AD9" s="511"/>
    </row>
    <row r="10" spans="2:30" ht="15.75" customHeight="1" thickBot="1">
      <c r="B10" s="178" t="s">
        <v>735</v>
      </c>
      <c r="C10" s="179"/>
      <c r="D10" s="179"/>
      <c r="E10" s="184"/>
      <c r="F10" s="524"/>
      <c r="G10" s="179"/>
      <c r="H10" s="179"/>
      <c r="I10" s="179"/>
      <c r="J10" s="179"/>
      <c r="K10" s="179"/>
      <c r="L10" s="179"/>
      <c r="M10" s="179"/>
      <c r="N10" s="179"/>
      <c r="O10" s="179"/>
      <c r="P10" s="179"/>
      <c r="Q10" s="179"/>
      <c r="R10" s="179"/>
      <c r="S10" s="179"/>
      <c r="T10" s="179"/>
      <c r="U10" s="179"/>
      <c r="V10" s="179"/>
      <c r="W10" s="179"/>
      <c r="X10" s="179"/>
      <c r="Y10" s="179"/>
      <c r="Z10" s="179"/>
      <c r="AA10" s="179"/>
      <c r="AB10" s="179"/>
      <c r="AC10" s="184"/>
      <c r="AD10" s="512"/>
    </row>
    <row r="11" spans="2:30" ht="15.75" customHeight="1">
      <c r="B11" s="210"/>
      <c r="C11" s="211"/>
      <c r="D11" s="180" t="s">
        <v>37</v>
      </c>
      <c r="E11" s="517"/>
      <c r="F11" s="525"/>
      <c r="G11" s="11"/>
      <c r="H11" s="11"/>
      <c r="I11" s="11"/>
      <c r="J11" s="11"/>
      <c r="K11" s="11"/>
      <c r="L11" s="11"/>
      <c r="M11" s="11"/>
      <c r="N11" s="11"/>
      <c r="O11" s="11"/>
      <c r="P11" s="11"/>
      <c r="Q11" s="11"/>
      <c r="R11" s="11"/>
      <c r="S11" s="11"/>
      <c r="T11" s="11"/>
      <c r="U11" s="11"/>
      <c r="V11" s="11"/>
      <c r="W11" s="11"/>
      <c r="X11" s="11"/>
      <c r="Y11" s="11"/>
      <c r="Z11" s="11"/>
      <c r="AA11" s="11"/>
      <c r="AB11" s="11"/>
      <c r="AC11" s="181"/>
      <c r="AD11" s="513"/>
    </row>
    <row r="12" spans="2:30" ht="15.75" customHeight="1">
      <c r="B12" s="12"/>
      <c r="C12" s="7"/>
      <c r="D12" s="7"/>
      <c r="E12" s="183" t="s">
        <v>1</v>
      </c>
      <c r="F12" s="522"/>
      <c r="G12" s="7"/>
      <c r="H12" s="7"/>
      <c r="I12" s="7"/>
      <c r="J12" s="7"/>
      <c r="K12" s="7"/>
      <c r="L12" s="7"/>
      <c r="M12" s="7"/>
      <c r="N12" s="7"/>
      <c r="O12" s="7"/>
      <c r="P12" s="7"/>
      <c r="Q12" s="7"/>
      <c r="R12" s="7"/>
      <c r="S12" s="7"/>
      <c r="T12" s="7"/>
      <c r="U12" s="7"/>
      <c r="V12" s="7"/>
      <c r="W12" s="7"/>
      <c r="X12" s="7"/>
      <c r="Y12" s="7"/>
      <c r="Z12" s="7"/>
      <c r="AA12" s="7"/>
      <c r="AB12" s="7"/>
      <c r="AC12" s="183"/>
      <c r="AD12" s="511"/>
    </row>
    <row r="13" spans="2:30" ht="15.75" customHeight="1">
      <c r="B13" s="12"/>
      <c r="C13" s="7"/>
      <c r="D13" s="7"/>
      <c r="E13" s="183" t="s">
        <v>1</v>
      </c>
      <c r="F13" s="523"/>
      <c r="G13" s="13"/>
      <c r="H13" s="13"/>
      <c r="I13" s="13"/>
      <c r="J13" s="7"/>
      <c r="K13" s="7"/>
      <c r="L13" s="7"/>
      <c r="M13" s="7"/>
      <c r="N13" s="7"/>
      <c r="O13" s="7"/>
      <c r="P13" s="7"/>
      <c r="Q13" s="7"/>
      <c r="R13" s="7"/>
      <c r="S13" s="7"/>
      <c r="T13" s="7"/>
      <c r="U13" s="7"/>
      <c r="V13" s="7"/>
      <c r="W13" s="7"/>
      <c r="X13" s="7"/>
      <c r="Y13" s="7"/>
      <c r="Z13" s="7"/>
      <c r="AA13" s="7"/>
      <c r="AB13" s="7"/>
      <c r="AC13" s="183"/>
      <c r="AD13" s="511"/>
    </row>
    <row r="14" spans="2:30" ht="15.75" customHeight="1">
      <c r="B14" s="16" t="s">
        <v>736</v>
      </c>
      <c r="C14" s="17"/>
      <c r="D14" s="17"/>
      <c r="E14" s="185"/>
      <c r="F14" s="526"/>
      <c r="G14" s="17"/>
      <c r="H14" s="17"/>
      <c r="I14" s="17"/>
      <c r="J14" s="17"/>
      <c r="K14" s="17"/>
      <c r="L14" s="17"/>
      <c r="M14" s="17"/>
      <c r="N14" s="17"/>
      <c r="O14" s="17"/>
      <c r="P14" s="17"/>
      <c r="Q14" s="17"/>
      <c r="R14" s="17"/>
      <c r="S14" s="17"/>
      <c r="T14" s="17"/>
      <c r="U14" s="17"/>
      <c r="V14" s="17"/>
      <c r="W14" s="17"/>
      <c r="X14" s="17"/>
      <c r="Y14" s="17"/>
      <c r="Z14" s="17"/>
      <c r="AA14" s="17"/>
      <c r="AB14" s="17"/>
      <c r="AC14" s="185"/>
      <c r="AD14" s="514"/>
    </row>
    <row r="15" spans="2:30" ht="15.75" customHeight="1">
      <c r="B15" s="14"/>
      <c r="C15" s="15"/>
      <c r="D15" s="15" t="s">
        <v>2</v>
      </c>
      <c r="E15" s="186"/>
      <c r="F15" s="527"/>
      <c r="G15" s="15"/>
      <c r="H15" s="15"/>
      <c r="I15" s="15"/>
      <c r="J15" s="15"/>
      <c r="K15" s="15"/>
      <c r="L15" s="15"/>
      <c r="M15" s="15"/>
      <c r="N15" s="15"/>
      <c r="O15" s="15"/>
      <c r="P15" s="15"/>
      <c r="Q15" s="15"/>
      <c r="R15" s="15"/>
      <c r="S15" s="15"/>
      <c r="T15" s="15"/>
      <c r="U15" s="15"/>
      <c r="V15" s="15"/>
      <c r="W15" s="15"/>
      <c r="X15" s="15"/>
      <c r="Y15" s="15"/>
      <c r="Z15" s="15"/>
      <c r="AA15" s="15"/>
      <c r="AB15" s="15"/>
      <c r="AC15" s="186"/>
      <c r="AD15" s="510"/>
    </row>
    <row r="16" spans="2:30" ht="15.75" customHeight="1">
      <c r="B16" s="12"/>
      <c r="C16" s="7"/>
      <c r="D16" s="7"/>
      <c r="E16" s="183" t="s">
        <v>39</v>
      </c>
      <c r="F16" s="522"/>
      <c r="G16" s="7"/>
      <c r="H16" s="7"/>
      <c r="I16" s="7"/>
      <c r="J16" s="7"/>
      <c r="K16" s="7"/>
      <c r="L16" s="7"/>
      <c r="M16" s="7"/>
      <c r="N16" s="7"/>
      <c r="O16" s="7"/>
      <c r="P16" s="7"/>
      <c r="Q16" s="7"/>
      <c r="R16" s="7"/>
      <c r="S16" s="7"/>
      <c r="T16" s="7"/>
      <c r="U16" s="7"/>
      <c r="V16" s="7"/>
      <c r="W16" s="7"/>
      <c r="X16" s="7"/>
      <c r="Y16" s="7"/>
      <c r="Z16" s="7"/>
      <c r="AA16" s="7"/>
      <c r="AB16" s="7"/>
      <c r="AC16" s="183"/>
      <c r="AD16" s="511"/>
    </row>
    <row r="17" spans="2:30" ht="15.75" customHeight="1">
      <c r="B17" s="12"/>
      <c r="C17" s="7"/>
      <c r="D17" s="7"/>
      <c r="E17" s="183"/>
      <c r="F17" s="522"/>
      <c r="G17" s="45"/>
      <c r="H17" s="45"/>
      <c r="I17" s="45"/>
      <c r="J17" s="7"/>
      <c r="K17" s="7"/>
      <c r="L17" s="7"/>
      <c r="M17" s="7"/>
      <c r="N17" s="7"/>
      <c r="O17" s="7"/>
      <c r="P17" s="7"/>
      <c r="Q17" s="7"/>
      <c r="R17" s="7"/>
      <c r="S17" s="7"/>
      <c r="T17" s="7"/>
      <c r="U17" s="7"/>
      <c r="V17" s="7"/>
      <c r="W17" s="7"/>
      <c r="X17" s="7"/>
      <c r="Y17" s="7"/>
      <c r="Z17" s="7"/>
      <c r="AA17" s="7"/>
      <c r="AB17" s="7"/>
      <c r="AC17" s="183"/>
      <c r="AD17" s="511"/>
    </row>
    <row r="18" spans="2:30" ht="15.75" customHeight="1">
      <c r="B18" s="12"/>
      <c r="C18" s="7"/>
      <c r="D18" s="7"/>
      <c r="E18" s="518"/>
      <c r="F18" s="522"/>
      <c r="G18" s="45"/>
      <c r="H18" s="45"/>
      <c r="I18" s="45"/>
      <c r="J18" s="7"/>
      <c r="K18" s="7"/>
      <c r="L18" s="7"/>
      <c r="M18" s="7"/>
      <c r="N18" s="7"/>
      <c r="O18" s="7"/>
      <c r="P18" s="7"/>
      <c r="Q18" s="7"/>
      <c r="R18" s="7"/>
      <c r="S18" s="7"/>
      <c r="T18" s="7"/>
      <c r="U18" s="7"/>
      <c r="V18" s="7"/>
      <c r="W18" s="7"/>
      <c r="X18" s="7"/>
      <c r="Y18" s="7"/>
      <c r="Z18" s="7"/>
      <c r="AA18" s="7"/>
      <c r="AB18" s="7"/>
      <c r="AC18" s="183"/>
      <c r="AD18" s="511"/>
    </row>
    <row r="19" spans="2:30" ht="15.75" customHeight="1" thickBot="1">
      <c r="B19" s="21" t="s">
        <v>737</v>
      </c>
      <c r="C19" s="22"/>
      <c r="D19" s="22"/>
      <c r="E19" s="187"/>
      <c r="F19" s="528"/>
      <c r="G19" s="46"/>
      <c r="H19" s="46"/>
      <c r="I19" s="46"/>
      <c r="J19" s="22"/>
      <c r="K19" s="22"/>
      <c r="L19" s="22"/>
      <c r="M19" s="22"/>
      <c r="N19" s="22"/>
      <c r="O19" s="22"/>
      <c r="P19" s="22"/>
      <c r="Q19" s="22"/>
      <c r="R19" s="22"/>
      <c r="S19" s="22"/>
      <c r="T19" s="22"/>
      <c r="U19" s="22"/>
      <c r="V19" s="22"/>
      <c r="W19" s="22"/>
      <c r="X19" s="22"/>
      <c r="Y19" s="22"/>
      <c r="Z19" s="22"/>
      <c r="AA19" s="22"/>
      <c r="AB19" s="22"/>
      <c r="AC19" s="187"/>
      <c r="AD19" s="515"/>
    </row>
    <row r="20" spans="2:30" ht="22.5" customHeight="1" thickTop="1" thickBot="1">
      <c r="B20" s="19" t="s">
        <v>738</v>
      </c>
      <c r="C20" s="20"/>
      <c r="D20" s="20"/>
      <c r="E20" s="188"/>
      <c r="F20" s="529"/>
      <c r="G20" s="20"/>
      <c r="H20" s="20"/>
      <c r="I20" s="20"/>
      <c r="J20" s="20"/>
      <c r="K20" s="20"/>
      <c r="L20" s="20"/>
      <c r="M20" s="20"/>
      <c r="N20" s="20"/>
      <c r="O20" s="20"/>
      <c r="P20" s="20"/>
      <c r="Q20" s="20"/>
      <c r="R20" s="20"/>
      <c r="S20" s="20"/>
      <c r="T20" s="20"/>
      <c r="U20" s="20"/>
      <c r="V20" s="20"/>
      <c r="W20" s="20"/>
      <c r="X20" s="20"/>
      <c r="Y20" s="20"/>
      <c r="Z20" s="20"/>
      <c r="AA20" s="20"/>
      <c r="AB20" s="20"/>
      <c r="AC20" s="188"/>
      <c r="AD20" s="516"/>
    </row>
    <row r="21" spans="2:30" ht="22.5" customHeight="1">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2:30" ht="9.9499999999999993" customHeight="1">
      <c r="B22" s="547" t="s">
        <v>512</v>
      </c>
      <c r="C22" s="23"/>
      <c r="D22" s="23"/>
      <c r="E22" s="23"/>
      <c r="F22" s="23"/>
      <c r="G22" s="23"/>
      <c r="H22" s="23"/>
      <c r="I22" s="23"/>
      <c r="J22" s="212"/>
      <c r="K22" s="23"/>
    </row>
    <row r="23" spans="2:30" ht="9.9499999999999993" customHeight="1">
      <c r="B23" s="547" t="s">
        <v>513</v>
      </c>
      <c r="C23" s="23"/>
      <c r="D23" s="23"/>
      <c r="E23" s="23"/>
      <c r="F23" s="23"/>
      <c r="G23" s="23"/>
      <c r="H23" s="23"/>
      <c r="I23" s="23"/>
      <c r="J23" s="212"/>
      <c r="K23" s="23"/>
    </row>
    <row r="24" spans="2:30" ht="9.9499999999999993" customHeight="1">
      <c r="B24" s="547" t="s">
        <v>514</v>
      </c>
      <c r="C24" s="23"/>
      <c r="D24" s="23"/>
      <c r="E24" s="23"/>
      <c r="F24" s="23"/>
      <c r="G24" s="23"/>
      <c r="H24" s="23"/>
      <c r="I24" s="23"/>
      <c r="J24" s="212"/>
      <c r="K24" s="23"/>
    </row>
    <row r="25" spans="2:30" ht="9.9499999999999993" customHeight="1">
      <c r="B25" s="547" t="s">
        <v>515</v>
      </c>
      <c r="C25" s="23"/>
      <c r="D25" s="23"/>
      <c r="E25" s="23"/>
      <c r="F25" s="23"/>
      <c r="G25" s="23"/>
      <c r="H25" s="23"/>
      <c r="I25" s="23"/>
      <c r="J25" s="212"/>
      <c r="K25" s="23"/>
    </row>
    <row r="26" spans="2:30" ht="9.9499999999999993" customHeight="1">
      <c r="B26" s="547" t="s">
        <v>516</v>
      </c>
      <c r="C26" s="23"/>
      <c r="D26" s="23"/>
      <c r="E26" s="23"/>
      <c r="F26" s="23"/>
      <c r="G26" s="23"/>
      <c r="H26" s="23"/>
      <c r="I26" s="23"/>
      <c r="J26" s="212"/>
      <c r="K26" s="23"/>
    </row>
    <row r="27" spans="2:30" ht="9.9499999999999993" customHeight="1">
      <c r="B27" s="547" t="s">
        <v>522</v>
      </c>
      <c r="J27" s="23"/>
      <c r="AD27" s="190"/>
    </row>
    <row r="28" spans="2:30" ht="15.75" customHeight="1">
      <c r="J28" s="23"/>
    </row>
    <row r="29" spans="2:30" ht="15.75" customHeight="1">
      <c r="B29" s="8"/>
    </row>
    <row r="30" spans="2:30" ht="15.75" customHeight="1">
      <c r="B30" s="8"/>
    </row>
    <row r="31" spans="2:30" ht="15.75" customHeight="1">
      <c r="B31" s="8"/>
    </row>
    <row r="32" spans="2:30" ht="15.75" customHeight="1">
      <c r="B32" s="8"/>
    </row>
    <row r="33" spans="2:2" ht="15.75" customHeight="1">
      <c r="B33" s="8"/>
    </row>
    <row r="34" spans="2:2" ht="15.75" customHeight="1">
      <c r="B34" s="8"/>
    </row>
    <row r="35" spans="2:2" ht="15.75" customHeight="1">
      <c r="B35" s="8"/>
    </row>
    <row r="36" spans="2:2" ht="15.75" customHeight="1">
      <c r="B36" s="8"/>
    </row>
    <row r="37" spans="2:2" ht="15.75" customHeight="1">
      <c r="B37" s="9"/>
    </row>
  </sheetData>
  <mergeCells count="5">
    <mergeCell ref="B2:AD2"/>
    <mergeCell ref="B5:E6"/>
    <mergeCell ref="C7:E7"/>
    <mergeCell ref="C8:E8"/>
    <mergeCell ref="C9:E9"/>
  </mergeCells>
  <phoneticPr fontId="4"/>
  <pageMargins left="0.78740157480314965" right="0.19685039370078741" top="0.78740157480314965" bottom="0.98425196850393704" header="0.51181102362204722" footer="0.51181102362204722"/>
  <pageSetup paperSize="9" scale="4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AD55"/>
  <sheetViews>
    <sheetView view="pageBreakPreview" topLeftCell="G1" zoomScale="85" zoomScaleNormal="40" zoomScaleSheetLayoutView="85" workbookViewId="0">
      <selection activeCell="K25" sqref="K25"/>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2:30" ht="15.75" customHeight="1" thickBot="1">
      <c r="B1" s="205" t="s">
        <v>661</v>
      </c>
      <c r="AD1" s="2"/>
    </row>
    <row r="2" spans="2:30" ht="23.25" customHeight="1" thickBot="1">
      <c r="B2" s="990" t="s">
        <v>107</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2"/>
    </row>
    <row r="3" spans="2: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2:30" ht="15.75" customHeight="1" thickBot="1">
      <c r="F4" s="24"/>
      <c r="G4" s="24"/>
      <c r="H4" s="24"/>
      <c r="I4" s="24"/>
      <c r="J4" s="24"/>
      <c r="K4" s="24"/>
      <c r="L4" s="24"/>
      <c r="M4" s="24"/>
      <c r="N4" s="24"/>
      <c r="O4" s="24"/>
      <c r="P4" s="24"/>
      <c r="Q4" s="24"/>
      <c r="R4" s="24"/>
      <c r="S4" s="24"/>
      <c r="T4" s="24"/>
      <c r="U4" s="24"/>
      <c r="V4" s="24"/>
      <c r="W4" s="24"/>
      <c r="X4" s="24"/>
      <c r="Y4" s="24"/>
      <c r="Z4" s="24"/>
      <c r="AA4" s="24"/>
      <c r="AB4" s="24"/>
      <c r="AC4" s="24"/>
      <c r="AD4" s="4" t="s">
        <v>28</v>
      </c>
    </row>
    <row r="5" spans="2:30" ht="15.75" customHeight="1">
      <c r="B5" s="993" t="s">
        <v>0</v>
      </c>
      <c r="C5" s="994"/>
      <c r="D5" s="994"/>
      <c r="E5" s="995"/>
      <c r="F5" s="519" t="s">
        <v>114</v>
      </c>
      <c r="G5" s="402" t="s">
        <v>656</v>
      </c>
      <c r="H5" s="402" t="s">
        <v>657</v>
      </c>
      <c r="I5" s="402" t="s">
        <v>607</v>
      </c>
      <c r="J5" s="402" t="s">
        <v>608</v>
      </c>
      <c r="K5" s="402" t="s">
        <v>609</v>
      </c>
      <c r="L5" s="402" t="s">
        <v>610</v>
      </c>
      <c r="M5" s="402" t="s">
        <v>611</v>
      </c>
      <c r="N5" s="402" t="s">
        <v>612</v>
      </c>
      <c r="O5" s="402" t="s">
        <v>613</v>
      </c>
      <c r="P5" s="402" t="s">
        <v>614</v>
      </c>
      <c r="Q5" s="402" t="s">
        <v>615</v>
      </c>
      <c r="R5" s="402" t="s">
        <v>616</v>
      </c>
      <c r="S5" s="402" t="s">
        <v>617</v>
      </c>
      <c r="T5" s="402" t="s">
        <v>618</v>
      </c>
      <c r="U5" s="402" t="s">
        <v>619</v>
      </c>
      <c r="V5" s="402" t="s">
        <v>620</v>
      </c>
      <c r="W5" s="402" t="s">
        <v>621</v>
      </c>
      <c r="X5" s="402" t="s">
        <v>622</v>
      </c>
      <c r="Y5" s="402" t="s">
        <v>623</v>
      </c>
      <c r="Z5" s="402" t="s">
        <v>624</v>
      </c>
      <c r="AA5" s="402" t="s">
        <v>625</v>
      </c>
      <c r="AB5" s="402" t="s">
        <v>626</v>
      </c>
      <c r="AC5" s="402" t="s">
        <v>627</v>
      </c>
      <c r="AD5" s="508" t="s">
        <v>29</v>
      </c>
    </row>
    <row r="6" spans="2:30" ht="15.75" customHeight="1">
      <c r="B6" s="996"/>
      <c r="C6" s="997"/>
      <c r="D6" s="997"/>
      <c r="E6" s="998"/>
      <c r="F6" s="520" t="s">
        <v>115</v>
      </c>
      <c r="G6" s="662" t="s">
        <v>519</v>
      </c>
      <c r="H6" s="662" t="s">
        <v>520</v>
      </c>
      <c r="I6" s="662" t="s">
        <v>521</v>
      </c>
      <c r="J6" s="662" t="s">
        <v>400</v>
      </c>
      <c r="K6" s="662" t="s">
        <v>401</v>
      </c>
      <c r="L6" s="662" t="s">
        <v>402</v>
      </c>
      <c r="M6" s="662" t="s">
        <v>403</v>
      </c>
      <c r="N6" s="662" t="s">
        <v>404</v>
      </c>
      <c r="O6" s="662" t="s">
        <v>475</v>
      </c>
      <c r="P6" s="662" t="s">
        <v>476</v>
      </c>
      <c r="Q6" s="662" t="s">
        <v>477</v>
      </c>
      <c r="R6" s="662" t="s">
        <v>478</v>
      </c>
      <c r="S6" s="662" t="s">
        <v>479</v>
      </c>
      <c r="T6" s="662" t="s">
        <v>480</v>
      </c>
      <c r="U6" s="662" t="s">
        <v>481</v>
      </c>
      <c r="V6" s="662" t="s">
        <v>482</v>
      </c>
      <c r="W6" s="662" t="s">
        <v>483</v>
      </c>
      <c r="X6" s="662" t="s">
        <v>484</v>
      </c>
      <c r="Y6" s="662" t="s">
        <v>485</v>
      </c>
      <c r="Z6" s="662" t="s">
        <v>486</v>
      </c>
      <c r="AA6" s="662" t="s">
        <v>487</v>
      </c>
      <c r="AB6" s="662" t="s">
        <v>488</v>
      </c>
      <c r="AC6" s="663" t="s">
        <v>489</v>
      </c>
      <c r="AD6" s="509"/>
    </row>
    <row r="7" spans="2:30" ht="15.75" customHeight="1">
      <c r="B7" s="18"/>
      <c r="C7" s="999" t="s">
        <v>50</v>
      </c>
      <c r="D7" s="1000"/>
      <c r="E7" s="1000"/>
      <c r="F7" s="521"/>
      <c r="G7" s="5"/>
      <c r="H7" s="5"/>
      <c r="I7" s="5"/>
      <c r="J7" s="5"/>
      <c r="K7" s="5"/>
      <c r="L7" s="5"/>
      <c r="M7" s="5"/>
      <c r="N7" s="5"/>
      <c r="O7" s="5"/>
      <c r="P7" s="5"/>
      <c r="Q7" s="5"/>
      <c r="R7" s="5"/>
      <c r="S7" s="5"/>
      <c r="T7" s="5"/>
      <c r="U7" s="5"/>
      <c r="V7" s="5"/>
      <c r="W7" s="5"/>
      <c r="X7" s="5"/>
      <c r="Y7" s="5"/>
      <c r="Z7" s="5"/>
      <c r="AA7" s="5"/>
      <c r="AB7" s="5"/>
      <c r="AC7" s="182"/>
      <c r="AD7" s="510"/>
    </row>
    <row r="8" spans="2:30" ht="15.75" customHeight="1">
      <c r="B8" s="12"/>
      <c r="C8" s="1001" t="s">
        <v>50</v>
      </c>
      <c r="D8" s="1002"/>
      <c r="E8" s="1002"/>
      <c r="F8" s="522"/>
      <c r="G8" s="7"/>
      <c r="H8" s="7"/>
      <c r="I8" s="7"/>
      <c r="J8" s="7"/>
      <c r="K8" s="7"/>
      <c r="L8" s="7"/>
      <c r="M8" s="7"/>
      <c r="N8" s="7"/>
      <c r="O8" s="7"/>
      <c r="P8" s="7"/>
      <c r="Q8" s="7"/>
      <c r="R8" s="7"/>
      <c r="S8" s="7"/>
      <c r="T8" s="7"/>
      <c r="U8" s="7"/>
      <c r="V8" s="7"/>
      <c r="W8" s="7"/>
      <c r="X8" s="7"/>
      <c r="Y8" s="7"/>
      <c r="Z8" s="7"/>
      <c r="AA8" s="7"/>
      <c r="AB8" s="7"/>
      <c r="AC8" s="183"/>
      <c r="AD8" s="511"/>
    </row>
    <row r="9" spans="2:30" ht="15.75" customHeight="1">
      <c r="B9" s="12"/>
      <c r="C9" s="1001"/>
      <c r="D9" s="1002"/>
      <c r="E9" s="1002"/>
      <c r="F9" s="523"/>
      <c r="G9" s="13"/>
      <c r="H9" s="13"/>
      <c r="I9" s="13"/>
      <c r="J9" s="7"/>
      <c r="K9" s="7"/>
      <c r="L9" s="7"/>
      <c r="M9" s="7"/>
      <c r="N9" s="7"/>
      <c r="O9" s="7"/>
      <c r="P9" s="7"/>
      <c r="Q9" s="7"/>
      <c r="R9" s="7"/>
      <c r="S9" s="7"/>
      <c r="T9" s="7"/>
      <c r="U9" s="7"/>
      <c r="V9" s="7"/>
      <c r="W9" s="7"/>
      <c r="X9" s="7"/>
      <c r="Y9" s="7"/>
      <c r="Z9" s="7"/>
      <c r="AA9" s="7"/>
      <c r="AB9" s="7"/>
      <c r="AC9" s="183"/>
      <c r="AD9" s="511"/>
    </row>
    <row r="10" spans="2:30" ht="15.75" customHeight="1" thickBot="1">
      <c r="B10" s="178" t="s">
        <v>109</v>
      </c>
      <c r="C10" s="179"/>
      <c r="D10" s="179"/>
      <c r="E10" s="184"/>
      <c r="F10" s="524"/>
      <c r="G10" s="179"/>
      <c r="H10" s="179"/>
      <c r="I10" s="179"/>
      <c r="J10" s="179"/>
      <c r="K10" s="179"/>
      <c r="L10" s="179"/>
      <c r="M10" s="179"/>
      <c r="N10" s="179"/>
      <c r="O10" s="179"/>
      <c r="P10" s="179"/>
      <c r="Q10" s="179"/>
      <c r="R10" s="179"/>
      <c r="S10" s="179"/>
      <c r="T10" s="179"/>
      <c r="U10" s="179"/>
      <c r="V10" s="179"/>
      <c r="W10" s="179"/>
      <c r="X10" s="179"/>
      <c r="Y10" s="179"/>
      <c r="Z10" s="179"/>
      <c r="AA10" s="179"/>
      <c r="AB10" s="179"/>
      <c r="AC10" s="184"/>
      <c r="AD10" s="512"/>
    </row>
    <row r="11" spans="2:30" ht="15.75" customHeight="1">
      <c r="B11" s="210"/>
      <c r="C11" s="211"/>
      <c r="D11" s="180" t="s">
        <v>37</v>
      </c>
      <c r="E11" s="517"/>
      <c r="F11" s="525"/>
      <c r="G11" s="11"/>
      <c r="H11" s="11"/>
      <c r="I11" s="11"/>
      <c r="J11" s="11"/>
      <c r="K11" s="11"/>
      <c r="L11" s="11"/>
      <c r="M11" s="11"/>
      <c r="N11" s="11"/>
      <c r="O11" s="11"/>
      <c r="P11" s="11"/>
      <c r="Q11" s="11"/>
      <c r="R11" s="11"/>
      <c r="S11" s="11"/>
      <c r="T11" s="11"/>
      <c r="U11" s="11"/>
      <c r="V11" s="11"/>
      <c r="W11" s="11"/>
      <c r="X11" s="11"/>
      <c r="Y11" s="11"/>
      <c r="Z11" s="11"/>
      <c r="AA11" s="11"/>
      <c r="AB11" s="11"/>
      <c r="AC11" s="181"/>
      <c r="AD11" s="513"/>
    </row>
    <row r="12" spans="2:30" ht="15.75" customHeight="1">
      <c r="B12" s="12"/>
      <c r="C12" s="7"/>
      <c r="D12" s="7"/>
      <c r="E12" s="183" t="s">
        <v>1</v>
      </c>
      <c r="F12" s="522"/>
      <c r="G12" s="7"/>
      <c r="H12" s="7"/>
      <c r="I12" s="7"/>
      <c r="J12" s="7"/>
      <c r="K12" s="7"/>
      <c r="L12" s="7"/>
      <c r="M12" s="7"/>
      <c r="N12" s="7"/>
      <c r="O12" s="7"/>
      <c r="P12" s="7"/>
      <c r="Q12" s="7"/>
      <c r="R12" s="7"/>
      <c r="S12" s="7"/>
      <c r="T12" s="7"/>
      <c r="U12" s="7"/>
      <c r="V12" s="7"/>
      <c r="W12" s="7"/>
      <c r="X12" s="7"/>
      <c r="Y12" s="7"/>
      <c r="Z12" s="7"/>
      <c r="AA12" s="7"/>
      <c r="AB12" s="7"/>
      <c r="AC12" s="183"/>
      <c r="AD12" s="511"/>
    </row>
    <row r="13" spans="2:30" ht="15.75" customHeight="1">
      <c r="B13" s="12"/>
      <c r="C13" s="7"/>
      <c r="D13" s="7"/>
      <c r="E13" s="183" t="s">
        <v>1</v>
      </c>
      <c r="F13" s="523"/>
      <c r="G13" s="13"/>
      <c r="H13" s="13"/>
      <c r="I13" s="13"/>
      <c r="J13" s="7"/>
      <c r="K13" s="7"/>
      <c r="L13" s="7"/>
      <c r="M13" s="7"/>
      <c r="N13" s="7"/>
      <c r="O13" s="7"/>
      <c r="P13" s="7"/>
      <c r="Q13" s="7"/>
      <c r="R13" s="7"/>
      <c r="S13" s="7"/>
      <c r="T13" s="7"/>
      <c r="U13" s="7"/>
      <c r="V13" s="7"/>
      <c r="W13" s="7"/>
      <c r="X13" s="7"/>
      <c r="Y13" s="7"/>
      <c r="Z13" s="7"/>
      <c r="AA13" s="7"/>
      <c r="AB13" s="7"/>
      <c r="AC13" s="183"/>
      <c r="AD13" s="511"/>
    </row>
    <row r="14" spans="2:30" ht="15.75" customHeight="1">
      <c r="B14" s="16" t="s">
        <v>659</v>
      </c>
      <c r="C14" s="17"/>
      <c r="D14" s="17"/>
      <c r="E14" s="185"/>
      <c r="F14" s="526"/>
      <c r="G14" s="17"/>
      <c r="H14" s="17"/>
      <c r="I14" s="17"/>
      <c r="J14" s="17"/>
      <c r="K14" s="17"/>
      <c r="L14" s="17"/>
      <c r="M14" s="17"/>
      <c r="N14" s="17"/>
      <c r="O14" s="17"/>
      <c r="P14" s="17"/>
      <c r="Q14" s="17"/>
      <c r="R14" s="17"/>
      <c r="S14" s="17"/>
      <c r="T14" s="17"/>
      <c r="U14" s="17"/>
      <c r="V14" s="17"/>
      <c r="W14" s="17"/>
      <c r="X14" s="17"/>
      <c r="Y14" s="17"/>
      <c r="Z14" s="17"/>
      <c r="AA14" s="17"/>
      <c r="AB14" s="17"/>
      <c r="AC14" s="185"/>
      <c r="AD14" s="514"/>
    </row>
    <row r="15" spans="2:30" ht="15.75" customHeight="1">
      <c r="B15" s="14"/>
      <c r="C15" s="15"/>
      <c r="D15" s="15" t="s">
        <v>2</v>
      </c>
      <c r="E15" s="186"/>
      <c r="F15" s="527"/>
      <c r="G15" s="15"/>
      <c r="H15" s="15"/>
      <c r="I15" s="15"/>
      <c r="J15" s="15"/>
      <c r="K15" s="15"/>
      <c r="L15" s="15"/>
      <c r="M15" s="15"/>
      <c r="N15" s="15"/>
      <c r="O15" s="15"/>
      <c r="P15" s="15"/>
      <c r="Q15" s="15"/>
      <c r="R15" s="15"/>
      <c r="S15" s="15"/>
      <c r="T15" s="15"/>
      <c r="U15" s="15"/>
      <c r="V15" s="15"/>
      <c r="W15" s="15"/>
      <c r="X15" s="15"/>
      <c r="Y15" s="15"/>
      <c r="Z15" s="15"/>
      <c r="AA15" s="15"/>
      <c r="AB15" s="15"/>
      <c r="AC15" s="186"/>
      <c r="AD15" s="510"/>
    </row>
    <row r="16" spans="2:30" ht="15.75" customHeight="1">
      <c r="B16" s="12"/>
      <c r="C16" s="7"/>
      <c r="D16" s="7"/>
      <c r="E16" s="183" t="s">
        <v>39</v>
      </c>
      <c r="F16" s="522"/>
      <c r="G16" s="7"/>
      <c r="H16" s="7"/>
      <c r="I16" s="7"/>
      <c r="J16" s="7"/>
      <c r="K16" s="7"/>
      <c r="L16" s="7"/>
      <c r="M16" s="7"/>
      <c r="N16" s="7"/>
      <c r="O16" s="7"/>
      <c r="P16" s="7"/>
      <c r="Q16" s="7"/>
      <c r="R16" s="7"/>
      <c r="S16" s="7"/>
      <c r="T16" s="7"/>
      <c r="U16" s="7"/>
      <c r="V16" s="7"/>
      <c r="W16" s="7"/>
      <c r="X16" s="7"/>
      <c r="Y16" s="7"/>
      <c r="Z16" s="7"/>
      <c r="AA16" s="7"/>
      <c r="AB16" s="7"/>
      <c r="AC16" s="183"/>
      <c r="AD16" s="511"/>
    </row>
    <row r="17" spans="2:30" ht="15.75" customHeight="1">
      <c r="B17" s="12"/>
      <c r="C17" s="7"/>
      <c r="D17" s="7"/>
      <c r="E17" s="183"/>
      <c r="F17" s="522"/>
      <c r="G17" s="45"/>
      <c r="H17" s="45"/>
      <c r="I17" s="45"/>
      <c r="J17" s="7"/>
      <c r="K17" s="7"/>
      <c r="L17" s="7"/>
      <c r="M17" s="7"/>
      <c r="N17" s="7"/>
      <c r="O17" s="7"/>
      <c r="P17" s="7"/>
      <c r="Q17" s="7"/>
      <c r="R17" s="7"/>
      <c r="S17" s="7"/>
      <c r="T17" s="7"/>
      <c r="U17" s="7"/>
      <c r="V17" s="7"/>
      <c r="W17" s="7"/>
      <c r="X17" s="7"/>
      <c r="Y17" s="7"/>
      <c r="Z17" s="7"/>
      <c r="AA17" s="7"/>
      <c r="AB17" s="7"/>
      <c r="AC17" s="183"/>
      <c r="AD17" s="511"/>
    </row>
    <row r="18" spans="2:30" ht="15.75" customHeight="1">
      <c r="B18" s="12"/>
      <c r="C18" s="7"/>
      <c r="D18" s="7"/>
      <c r="E18" s="518" t="s">
        <v>108</v>
      </c>
      <c r="F18" s="522"/>
      <c r="G18" s="45"/>
      <c r="H18" s="45"/>
      <c r="I18" s="45"/>
      <c r="J18" s="7"/>
      <c r="K18" s="7"/>
      <c r="L18" s="7"/>
      <c r="M18" s="7"/>
      <c r="N18" s="7"/>
      <c r="O18" s="7"/>
      <c r="P18" s="7"/>
      <c r="Q18" s="7"/>
      <c r="R18" s="7"/>
      <c r="S18" s="7"/>
      <c r="T18" s="7"/>
      <c r="U18" s="7"/>
      <c r="V18" s="7"/>
      <c r="W18" s="7"/>
      <c r="X18" s="7"/>
      <c r="Y18" s="7"/>
      <c r="Z18" s="7"/>
      <c r="AA18" s="7"/>
      <c r="AB18" s="7"/>
      <c r="AC18" s="183"/>
      <c r="AD18" s="511"/>
    </row>
    <row r="19" spans="2:30" ht="15.75" customHeight="1" thickBot="1">
      <c r="B19" s="21" t="s">
        <v>111</v>
      </c>
      <c r="C19" s="22"/>
      <c r="D19" s="22"/>
      <c r="E19" s="187"/>
      <c r="F19" s="528"/>
      <c r="G19" s="46"/>
      <c r="H19" s="46"/>
      <c r="I19" s="46"/>
      <c r="J19" s="22"/>
      <c r="K19" s="22"/>
      <c r="L19" s="22"/>
      <c r="M19" s="22"/>
      <c r="N19" s="22"/>
      <c r="O19" s="22"/>
      <c r="P19" s="22"/>
      <c r="Q19" s="22"/>
      <c r="R19" s="22"/>
      <c r="S19" s="22"/>
      <c r="T19" s="22"/>
      <c r="U19" s="22"/>
      <c r="V19" s="22"/>
      <c r="W19" s="22"/>
      <c r="X19" s="22"/>
      <c r="Y19" s="22"/>
      <c r="Z19" s="22"/>
      <c r="AA19" s="22"/>
      <c r="AB19" s="22"/>
      <c r="AC19" s="187"/>
      <c r="AD19" s="515"/>
    </row>
    <row r="20" spans="2:30" ht="22.5" customHeight="1" thickTop="1" thickBot="1">
      <c r="B20" s="19" t="s">
        <v>112</v>
      </c>
      <c r="C20" s="20"/>
      <c r="D20" s="20"/>
      <c r="E20" s="188"/>
      <c r="F20" s="529"/>
      <c r="G20" s="20"/>
      <c r="H20" s="20"/>
      <c r="I20" s="20"/>
      <c r="J20" s="20"/>
      <c r="K20" s="20"/>
      <c r="L20" s="20"/>
      <c r="M20" s="20"/>
      <c r="N20" s="20"/>
      <c r="O20" s="20"/>
      <c r="P20" s="20"/>
      <c r="Q20" s="20"/>
      <c r="R20" s="20"/>
      <c r="S20" s="20"/>
      <c r="T20" s="20"/>
      <c r="U20" s="20"/>
      <c r="V20" s="20"/>
      <c r="W20" s="20"/>
      <c r="X20" s="20"/>
      <c r="Y20" s="20"/>
      <c r="Z20" s="20"/>
      <c r="AA20" s="20"/>
      <c r="AB20" s="20"/>
      <c r="AC20" s="188"/>
      <c r="AD20" s="516"/>
    </row>
    <row r="21" spans="2:30" ht="15.75" customHeight="1">
      <c r="E21" s="6"/>
      <c r="F21" s="6"/>
      <c r="G21" s="6"/>
      <c r="H21" s="6"/>
      <c r="I21" s="6"/>
    </row>
    <row r="22" spans="2:30" ht="15.75" customHeight="1" thickBot="1">
      <c r="F22" s="24"/>
      <c r="G22" s="24"/>
      <c r="H22" s="24"/>
      <c r="I22" s="24"/>
      <c r="J22" s="24"/>
      <c r="K22" s="24"/>
      <c r="L22" s="24"/>
      <c r="M22" s="24"/>
      <c r="N22" s="24"/>
      <c r="O22" s="24"/>
      <c r="P22" s="24"/>
      <c r="Q22" s="24"/>
      <c r="R22" s="24"/>
      <c r="S22" s="24"/>
      <c r="T22" s="24"/>
      <c r="U22" s="24"/>
      <c r="V22" s="24"/>
      <c r="W22" s="24"/>
      <c r="X22" s="24"/>
      <c r="Y22" s="24"/>
      <c r="Z22" s="24"/>
      <c r="AA22" s="24"/>
      <c r="AB22" s="24"/>
      <c r="AC22" s="24"/>
      <c r="AD22" s="4" t="s">
        <v>28</v>
      </c>
    </row>
    <row r="23" spans="2:30" ht="15.75" customHeight="1">
      <c r="B23" s="993" t="s">
        <v>0</v>
      </c>
      <c r="C23" s="994"/>
      <c r="D23" s="994"/>
      <c r="E23" s="995"/>
      <c r="F23" s="676" t="s">
        <v>628</v>
      </c>
      <c r="G23" s="402" t="s">
        <v>629</v>
      </c>
      <c r="H23" s="402" t="s">
        <v>630</v>
      </c>
      <c r="I23" s="402" t="s">
        <v>631</v>
      </c>
      <c r="J23" s="402" t="s">
        <v>632</v>
      </c>
      <c r="K23" s="402" t="s">
        <v>633</v>
      </c>
      <c r="L23" s="402" t="s">
        <v>634</v>
      </c>
      <c r="M23" s="402" t="s">
        <v>635</v>
      </c>
      <c r="N23" s="402" t="s">
        <v>636</v>
      </c>
      <c r="O23" s="402" t="s">
        <v>637</v>
      </c>
      <c r="P23" s="402" t="s">
        <v>638</v>
      </c>
      <c r="Q23" s="402" t="s">
        <v>291</v>
      </c>
      <c r="R23" s="402"/>
      <c r="S23" s="402"/>
      <c r="T23" s="402"/>
      <c r="U23" s="402"/>
      <c r="V23" s="402"/>
      <c r="W23" s="402"/>
      <c r="X23" s="402"/>
      <c r="Y23" s="402"/>
      <c r="Z23" s="402"/>
      <c r="AA23" s="402" t="s">
        <v>113</v>
      </c>
      <c r="AB23" s="402"/>
      <c r="AC23" s="506"/>
      <c r="AD23" s="508" t="s">
        <v>29</v>
      </c>
    </row>
    <row r="24" spans="2:30" ht="15.75" customHeight="1">
      <c r="B24" s="996"/>
      <c r="C24" s="997"/>
      <c r="D24" s="997"/>
      <c r="E24" s="998"/>
      <c r="F24" s="664" t="s">
        <v>732</v>
      </c>
      <c r="G24" s="662" t="s">
        <v>491</v>
      </c>
      <c r="H24" s="662" t="s">
        <v>705</v>
      </c>
      <c r="I24" s="662" t="s">
        <v>706</v>
      </c>
      <c r="J24" s="662" t="s">
        <v>707</v>
      </c>
      <c r="K24" s="662" t="s">
        <v>708</v>
      </c>
      <c r="L24" s="662" t="s">
        <v>709</v>
      </c>
      <c r="M24" s="662" t="s">
        <v>710</v>
      </c>
      <c r="N24" s="662" t="s">
        <v>711</v>
      </c>
      <c r="O24" s="662" t="s">
        <v>712</v>
      </c>
      <c r="P24" s="662" t="s">
        <v>733</v>
      </c>
      <c r="Q24" s="403"/>
      <c r="R24" s="403"/>
      <c r="S24" s="403"/>
      <c r="T24" s="403"/>
      <c r="U24" s="403"/>
      <c r="V24" s="403"/>
      <c r="W24" s="403"/>
      <c r="X24" s="403"/>
      <c r="Y24" s="403"/>
      <c r="Z24" s="403"/>
      <c r="AA24" s="403" t="s">
        <v>113</v>
      </c>
      <c r="AB24" s="403"/>
      <c r="AC24" s="507"/>
      <c r="AD24" s="509"/>
    </row>
    <row r="25" spans="2:30" ht="15.75" customHeight="1">
      <c r="B25" s="18"/>
      <c r="C25" s="999" t="s">
        <v>50</v>
      </c>
      <c r="D25" s="1000"/>
      <c r="E25" s="1000"/>
      <c r="F25" s="521"/>
      <c r="G25" s="5"/>
      <c r="H25" s="5"/>
      <c r="I25" s="5"/>
      <c r="J25" s="5"/>
      <c r="K25" s="5"/>
      <c r="L25" s="5"/>
      <c r="M25" s="5"/>
      <c r="N25" s="5"/>
      <c r="O25" s="5"/>
      <c r="P25" s="5"/>
      <c r="Q25" s="5"/>
      <c r="R25" s="5"/>
      <c r="S25" s="5"/>
      <c r="T25" s="5"/>
      <c r="U25" s="5"/>
      <c r="V25" s="5"/>
      <c r="W25" s="5"/>
      <c r="X25" s="5"/>
      <c r="Y25" s="5"/>
      <c r="Z25" s="5"/>
      <c r="AA25" s="5"/>
      <c r="AB25" s="5"/>
      <c r="AC25" s="182"/>
      <c r="AD25" s="510"/>
    </row>
    <row r="26" spans="2:30" ht="15.75" customHeight="1">
      <c r="B26" s="12"/>
      <c r="C26" s="1001" t="s">
        <v>50</v>
      </c>
      <c r="D26" s="1002"/>
      <c r="E26" s="1002"/>
      <c r="F26" s="522"/>
      <c r="G26" s="7"/>
      <c r="H26" s="7"/>
      <c r="I26" s="7"/>
      <c r="J26" s="7"/>
      <c r="K26" s="7"/>
      <c r="L26" s="7"/>
      <c r="M26" s="7"/>
      <c r="N26" s="7"/>
      <c r="O26" s="7"/>
      <c r="P26" s="7"/>
      <c r="Q26" s="7"/>
      <c r="R26" s="7"/>
      <c r="S26" s="7"/>
      <c r="T26" s="7"/>
      <c r="U26" s="7"/>
      <c r="V26" s="7"/>
      <c r="W26" s="7"/>
      <c r="X26" s="7"/>
      <c r="Y26" s="7"/>
      <c r="Z26" s="7"/>
      <c r="AA26" s="7"/>
      <c r="AB26" s="7"/>
      <c r="AC26" s="183"/>
      <c r="AD26" s="511"/>
    </row>
    <row r="27" spans="2:30" ht="15.75" customHeight="1">
      <c r="B27" s="12"/>
      <c r="C27" s="1001"/>
      <c r="D27" s="1002"/>
      <c r="E27" s="1002"/>
      <c r="F27" s="523"/>
      <c r="G27" s="13"/>
      <c r="H27" s="13"/>
      <c r="I27" s="13"/>
      <c r="J27" s="7"/>
      <c r="K27" s="7"/>
      <c r="L27" s="7"/>
      <c r="M27" s="7"/>
      <c r="N27" s="7"/>
      <c r="O27" s="7"/>
      <c r="P27" s="7"/>
      <c r="Q27" s="7"/>
      <c r="R27" s="7"/>
      <c r="S27" s="7"/>
      <c r="T27" s="7"/>
      <c r="U27" s="7"/>
      <c r="V27" s="7"/>
      <c r="W27" s="7"/>
      <c r="X27" s="7"/>
      <c r="Y27" s="7"/>
      <c r="Z27" s="7"/>
      <c r="AA27" s="7"/>
      <c r="AB27" s="7"/>
      <c r="AC27" s="183"/>
      <c r="AD27" s="511"/>
    </row>
    <row r="28" spans="2:30" ht="15.75" customHeight="1" thickBot="1">
      <c r="B28" s="178" t="s">
        <v>109</v>
      </c>
      <c r="C28" s="179"/>
      <c r="D28" s="179"/>
      <c r="E28" s="184"/>
      <c r="F28" s="524"/>
      <c r="G28" s="179"/>
      <c r="H28" s="179"/>
      <c r="I28" s="179"/>
      <c r="J28" s="179"/>
      <c r="K28" s="179"/>
      <c r="L28" s="179"/>
      <c r="M28" s="179"/>
      <c r="N28" s="179"/>
      <c r="O28" s="179"/>
      <c r="P28" s="179"/>
      <c r="Q28" s="179"/>
      <c r="R28" s="179"/>
      <c r="S28" s="179"/>
      <c r="T28" s="179"/>
      <c r="U28" s="179"/>
      <c r="V28" s="179"/>
      <c r="W28" s="179"/>
      <c r="X28" s="179"/>
      <c r="Y28" s="179"/>
      <c r="Z28" s="179"/>
      <c r="AA28" s="179"/>
      <c r="AB28" s="179"/>
      <c r="AC28" s="184"/>
      <c r="AD28" s="512"/>
    </row>
    <row r="29" spans="2:30" ht="15.75" customHeight="1">
      <c r="B29" s="210"/>
      <c r="C29" s="211"/>
      <c r="D29" s="180" t="s">
        <v>37</v>
      </c>
      <c r="E29" s="517"/>
      <c r="F29" s="525"/>
      <c r="G29" s="11"/>
      <c r="H29" s="11"/>
      <c r="I29" s="11"/>
      <c r="J29" s="11"/>
      <c r="K29" s="11"/>
      <c r="L29" s="11"/>
      <c r="M29" s="11"/>
      <c r="N29" s="11"/>
      <c r="O29" s="11"/>
      <c r="P29" s="11"/>
      <c r="Q29" s="11"/>
      <c r="R29" s="11"/>
      <c r="S29" s="11"/>
      <c r="T29" s="11"/>
      <c r="U29" s="11"/>
      <c r="V29" s="11"/>
      <c r="W29" s="11"/>
      <c r="X29" s="11"/>
      <c r="Y29" s="11"/>
      <c r="Z29" s="11"/>
      <c r="AA29" s="11"/>
      <c r="AB29" s="11"/>
      <c r="AC29" s="181"/>
      <c r="AD29" s="513"/>
    </row>
    <row r="30" spans="2:30" ht="15.75" customHeight="1">
      <c r="B30" s="12"/>
      <c r="C30" s="7"/>
      <c r="D30" s="7"/>
      <c r="E30" s="183" t="s">
        <v>1</v>
      </c>
      <c r="F30" s="522"/>
      <c r="G30" s="7"/>
      <c r="H30" s="7"/>
      <c r="I30" s="7"/>
      <c r="J30" s="7"/>
      <c r="K30" s="7"/>
      <c r="L30" s="7"/>
      <c r="M30" s="7"/>
      <c r="N30" s="7"/>
      <c r="O30" s="7"/>
      <c r="P30" s="7"/>
      <c r="Q30" s="7"/>
      <c r="R30" s="7"/>
      <c r="S30" s="7"/>
      <c r="T30" s="7"/>
      <c r="U30" s="7"/>
      <c r="V30" s="7"/>
      <c r="W30" s="7"/>
      <c r="X30" s="7"/>
      <c r="Y30" s="7"/>
      <c r="Z30" s="7"/>
      <c r="AA30" s="7"/>
      <c r="AB30" s="7"/>
      <c r="AC30" s="183"/>
      <c r="AD30" s="511"/>
    </row>
    <row r="31" spans="2:30" ht="15.75" customHeight="1">
      <c r="B31" s="12"/>
      <c r="C31" s="7"/>
      <c r="D31" s="7"/>
      <c r="E31" s="183" t="s">
        <v>1</v>
      </c>
      <c r="F31" s="523"/>
      <c r="G31" s="13"/>
      <c r="H31" s="13"/>
      <c r="I31" s="13"/>
      <c r="J31" s="7"/>
      <c r="K31" s="7"/>
      <c r="L31" s="7"/>
      <c r="M31" s="7"/>
      <c r="N31" s="7"/>
      <c r="O31" s="7"/>
      <c r="P31" s="7"/>
      <c r="Q31" s="7"/>
      <c r="R31" s="7"/>
      <c r="S31" s="7"/>
      <c r="T31" s="7"/>
      <c r="U31" s="7"/>
      <c r="V31" s="7"/>
      <c r="W31" s="7"/>
      <c r="X31" s="7"/>
      <c r="Y31" s="7"/>
      <c r="Z31" s="7"/>
      <c r="AA31" s="7"/>
      <c r="AB31" s="7"/>
      <c r="AC31" s="183"/>
      <c r="AD31" s="511"/>
    </row>
    <row r="32" spans="2:30" ht="15.75" customHeight="1">
      <c r="B32" s="16" t="s">
        <v>110</v>
      </c>
      <c r="C32" s="17"/>
      <c r="D32" s="17"/>
      <c r="E32" s="185"/>
      <c r="F32" s="526"/>
      <c r="G32" s="17"/>
      <c r="H32" s="17"/>
      <c r="I32" s="17"/>
      <c r="J32" s="17"/>
      <c r="K32" s="17"/>
      <c r="L32" s="17"/>
      <c r="M32" s="17"/>
      <c r="N32" s="17"/>
      <c r="O32" s="17"/>
      <c r="P32" s="17"/>
      <c r="Q32" s="17"/>
      <c r="R32" s="17"/>
      <c r="S32" s="17"/>
      <c r="T32" s="17"/>
      <c r="U32" s="17"/>
      <c r="V32" s="17"/>
      <c r="W32" s="17"/>
      <c r="X32" s="17"/>
      <c r="Y32" s="17"/>
      <c r="Z32" s="17"/>
      <c r="AA32" s="17"/>
      <c r="AB32" s="17"/>
      <c r="AC32" s="185"/>
      <c r="AD32" s="514"/>
    </row>
    <row r="33" spans="2:30" ht="15.75" customHeight="1">
      <c r="B33" s="14"/>
      <c r="C33" s="15"/>
      <c r="D33" s="15" t="s">
        <v>2</v>
      </c>
      <c r="E33" s="186"/>
      <c r="F33" s="527"/>
      <c r="G33" s="15"/>
      <c r="H33" s="15"/>
      <c r="I33" s="15"/>
      <c r="J33" s="15"/>
      <c r="K33" s="15"/>
      <c r="L33" s="15"/>
      <c r="M33" s="15"/>
      <c r="N33" s="15"/>
      <c r="O33" s="15"/>
      <c r="P33" s="15"/>
      <c r="Q33" s="15"/>
      <c r="R33" s="15"/>
      <c r="S33" s="15"/>
      <c r="T33" s="15"/>
      <c r="U33" s="15"/>
      <c r="V33" s="15"/>
      <c r="W33" s="15"/>
      <c r="X33" s="15"/>
      <c r="Y33" s="15"/>
      <c r="Z33" s="15"/>
      <c r="AA33" s="15"/>
      <c r="AB33" s="15"/>
      <c r="AC33" s="186"/>
      <c r="AD33" s="510"/>
    </row>
    <row r="34" spans="2:30" ht="15.75" customHeight="1">
      <c r="B34" s="12"/>
      <c r="C34" s="7"/>
      <c r="D34" s="7"/>
      <c r="E34" s="183" t="s">
        <v>39</v>
      </c>
      <c r="F34" s="522"/>
      <c r="G34" s="7"/>
      <c r="H34" s="7"/>
      <c r="I34" s="7"/>
      <c r="J34" s="7"/>
      <c r="K34" s="7"/>
      <c r="L34" s="7"/>
      <c r="M34" s="7"/>
      <c r="N34" s="7"/>
      <c r="O34" s="7"/>
      <c r="P34" s="7"/>
      <c r="Q34" s="7"/>
      <c r="R34" s="7"/>
      <c r="S34" s="7"/>
      <c r="T34" s="7"/>
      <c r="U34" s="7"/>
      <c r="V34" s="7"/>
      <c r="W34" s="7"/>
      <c r="X34" s="7"/>
      <c r="Y34" s="7"/>
      <c r="Z34" s="7"/>
      <c r="AA34" s="7"/>
      <c r="AB34" s="7"/>
      <c r="AC34" s="183"/>
      <c r="AD34" s="511"/>
    </row>
    <row r="35" spans="2:30" ht="15.75" customHeight="1">
      <c r="B35" s="12"/>
      <c r="C35" s="7"/>
      <c r="D35" s="7"/>
      <c r="E35" s="183"/>
      <c r="F35" s="522"/>
      <c r="G35" s="45"/>
      <c r="H35" s="45"/>
      <c r="I35" s="45"/>
      <c r="J35" s="7"/>
      <c r="K35" s="7"/>
      <c r="L35" s="7"/>
      <c r="M35" s="7"/>
      <c r="N35" s="7"/>
      <c r="O35" s="7"/>
      <c r="P35" s="7"/>
      <c r="Q35" s="7"/>
      <c r="R35" s="7"/>
      <c r="S35" s="7"/>
      <c r="T35" s="7"/>
      <c r="U35" s="7"/>
      <c r="V35" s="7"/>
      <c r="W35" s="7"/>
      <c r="X35" s="7"/>
      <c r="Y35" s="7"/>
      <c r="Z35" s="7"/>
      <c r="AA35" s="7"/>
      <c r="AB35" s="7"/>
      <c r="AC35" s="183"/>
      <c r="AD35" s="511"/>
    </row>
    <row r="36" spans="2:30" ht="15.75" customHeight="1">
      <c r="B36" s="12"/>
      <c r="C36" s="7"/>
      <c r="D36" s="7"/>
      <c r="E36" s="518" t="s">
        <v>108</v>
      </c>
      <c r="F36" s="522"/>
      <c r="G36" s="45"/>
      <c r="H36" s="45"/>
      <c r="I36" s="45"/>
      <c r="J36" s="7"/>
      <c r="K36" s="7"/>
      <c r="L36" s="7"/>
      <c r="M36" s="7"/>
      <c r="N36" s="7"/>
      <c r="O36" s="7"/>
      <c r="P36" s="7"/>
      <c r="Q36" s="7"/>
      <c r="R36" s="7"/>
      <c r="S36" s="7"/>
      <c r="T36" s="7"/>
      <c r="U36" s="7"/>
      <c r="V36" s="7"/>
      <c r="W36" s="7"/>
      <c r="X36" s="7"/>
      <c r="Y36" s="7"/>
      <c r="Z36" s="7"/>
      <c r="AA36" s="7"/>
      <c r="AB36" s="7"/>
      <c r="AC36" s="183"/>
      <c r="AD36" s="511"/>
    </row>
    <row r="37" spans="2:30" ht="15.75" customHeight="1" thickBot="1">
      <c r="B37" s="21" t="s">
        <v>111</v>
      </c>
      <c r="C37" s="22"/>
      <c r="D37" s="22"/>
      <c r="E37" s="187"/>
      <c r="F37" s="528"/>
      <c r="G37" s="46"/>
      <c r="H37" s="46"/>
      <c r="I37" s="46"/>
      <c r="J37" s="22"/>
      <c r="K37" s="22"/>
      <c r="L37" s="22"/>
      <c r="M37" s="22"/>
      <c r="N37" s="22"/>
      <c r="O37" s="22"/>
      <c r="P37" s="22"/>
      <c r="Q37" s="22"/>
      <c r="R37" s="22"/>
      <c r="S37" s="22"/>
      <c r="T37" s="22"/>
      <c r="U37" s="22"/>
      <c r="V37" s="22"/>
      <c r="W37" s="22"/>
      <c r="X37" s="22"/>
      <c r="Y37" s="22"/>
      <c r="Z37" s="22"/>
      <c r="AA37" s="22"/>
      <c r="AB37" s="22"/>
      <c r="AC37" s="187"/>
      <c r="AD37" s="515"/>
    </row>
    <row r="38" spans="2:30" ht="22.5" customHeight="1" thickTop="1" thickBot="1">
      <c r="B38" s="19" t="s">
        <v>112</v>
      </c>
      <c r="C38" s="20"/>
      <c r="D38" s="20"/>
      <c r="E38" s="188"/>
      <c r="F38" s="529"/>
      <c r="G38" s="20"/>
      <c r="H38" s="20"/>
      <c r="I38" s="20"/>
      <c r="J38" s="20"/>
      <c r="K38" s="20"/>
      <c r="L38" s="20"/>
      <c r="M38" s="20"/>
      <c r="N38" s="20"/>
      <c r="O38" s="20"/>
      <c r="P38" s="20"/>
      <c r="Q38" s="20"/>
      <c r="R38" s="20"/>
      <c r="S38" s="20"/>
      <c r="T38" s="20"/>
      <c r="U38" s="20"/>
      <c r="V38" s="20"/>
      <c r="W38" s="20"/>
      <c r="X38" s="20"/>
      <c r="Y38" s="20"/>
      <c r="Z38" s="20"/>
      <c r="AA38" s="20"/>
      <c r="AB38" s="20"/>
      <c r="AC38" s="188"/>
      <c r="AD38" s="516"/>
    </row>
    <row r="39" spans="2:30" ht="22.5" customHeight="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row r="40" spans="2:30" ht="9.9499999999999993" customHeight="1">
      <c r="B40" s="547" t="s">
        <v>658</v>
      </c>
      <c r="C40" s="23"/>
      <c r="D40" s="23"/>
      <c r="E40" s="23"/>
      <c r="F40" s="23"/>
      <c r="G40" s="23"/>
      <c r="H40" s="23"/>
      <c r="I40" s="23"/>
      <c r="J40" s="212"/>
      <c r="K40" s="23"/>
    </row>
    <row r="41" spans="2:30" ht="9.9499999999999993" customHeight="1">
      <c r="B41" s="547" t="s">
        <v>513</v>
      </c>
      <c r="C41" s="23"/>
      <c r="D41" s="23"/>
      <c r="E41" s="23"/>
      <c r="F41" s="23"/>
      <c r="G41" s="23"/>
      <c r="H41" s="23"/>
      <c r="I41" s="23"/>
      <c r="J41" s="212"/>
      <c r="K41" s="23"/>
    </row>
    <row r="42" spans="2:30" ht="9.9499999999999993" customHeight="1">
      <c r="B42" s="547" t="s">
        <v>514</v>
      </c>
      <c r="C42" s="23"/>
      <c r="D42" s="23"/>
      <c r="E42" s="23"/>
      <c r="F42" s="23"/>
      <c r="G42" s="23"/>
      <c r="H42" s="23"/>
      <c r="I42" s="23"/>
      <c r="J42" s="212"/>
      <c r="K42" s="23"/>
    </row>
    <row r="43" spans="2:30" ht="9.9499999999999993" customHeight="1">
      <c r="B43" s="547" t="s">
        <v>515</v>
      </c>
      <c r="C43" s="23"/>
      <c r="D43" s="23"/>
      <c r="E43" s="23"/>
      <c r="F43" s="23"/>
      <c r="G43" s="23"/>
      <c r="H43" s="23"/>
      <c r="I43" s="23"/>
      <c r="J43" s="212"/>
      <c r="K43" s="23"/>
    </row>
    <row r="44" spans="2:30" ht="9.9499999999999993" customHeight="1">
      <c r="B44" s="547" t="s">
        <v>516</v>
      </c>
      <c r="C44" s="23"/>
      <c r="D44" s="23"/>
      <c r="E44" s="23"/>
      <c r="F44" s="23"/>
      <c r="G44" s="23"/>
      <c r="H44" s="23"/>
      <c r="I44" s="23"/>
      <c r="J44" s="212"/>
      <c r="K44" s="23"/>
    </row>
    <row r="45" spans="2:30" ht="9.9499999999999993" customHeight="1">
      <c r="B45" s="547" t="s">
        <v>522</v>
      </c>
      <c r="J45" s="23"/>
      <c r="AD45" s="190"/>
    </row>
    <row r="46" spans="2:30" ht="15.75" customHeight="1">
      <c r="J46" s="23"/>
    </row>
    <row r="47" spans="2:30" ht="15.75" customHeight="1">
      <c r="B47" s="8"/>
    </row>
    <row r="48" spans="2:30" ht="15.75" customHeight="1">
      <c r="B48" s="8"/>
    </row>
    <row r="49" spans="2:2" ht="15.75" customHeight="1">
      <c r="B49" s="8"/>
    </row>
    <row r="50" spans="2:2" ht="15.75" customHeight="1">
      <c r="B50" s="8"/>
    </row>
    <row r="51" spans="2:2" ht="15.75" customHeight="1">
      <c r="B51" s="8"/>
    </row>
    <row r="52" spans="2:2" ht="15.75" customHeight="1">
      <c r="B52" s="8"/>
    </row>
    <row r="53" spans="2:2" ht="15.75" customHeight="1">
      <c r="B53" s="8"/>
    </row>
    <row r="54" spans="2:2" ht="15.75" customHeight="1">
      <c r="B54" s="8"/>
    </row>
    <row r="55" spans="2:2" ht="15.75" customHeight="1">
      <c r="B55" s="9"/>
    </row>
  </sheetData>
  <mergeCells count="9">
    <mergeCell ref="B2:AD2"/>
    <mergeCell ref="C26:E26"/>
    <mergeCell ref="C27:E27"/>
    <mergeCell ref="B5:E6"/>
    <mergeCell ref="C7:E7"/>
    <mergeCell ref="C8:E8"/>
    <mergeCell ref="C9:E9"/>
    <mergeCell ref="B23:E24"/>
    <mergeCell ref="C25:E25"/>
  </mergeCells>
  <phoneticPr fontId="4"/>
  <pageMargins left="0.78740157480314965" right="0.19685039370078741" top="0.78740157480314965" bottom="0.98425196850393704" header="0.51181102362204722" footer="0.51181102362204722"/>
  <pageSetup paperSize="9" scale="4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DY75"/>
  <sheetViews>
    <sheetView showGridLines="0" view="pageBreakPreview" topLeftCell="A7" zoomScale="40" zoomScaleNormal="77" zoomScaleSheetLayoutView="40" workbookViewId="0">
      <selection activeCell="B33" sqref="B33:B47"/>
    </sheetView>
  </sheetViews>
  <sheetFormatPr defaultColWidth="8" defaultRowHeight="11.25"/>
  <cols>
    <col min="1" max="1" width="2.125" style="47" customWidth="1"/>
    <col min="2" max="2" width="3.625" style="47" customWidth="1"/>
    <col min="3" max="4" width="2.75" style="47" customWidth="1"/>
    <col min="5" max="5" width="2.875" style="47" customWidth="1"/>
    <col min="6" max="6" width="19.125" style="47" customWidth="1"/>
    <col min="7" max="30" width="11.125" style="47" customWidth="1"/>
    <col min="31" max="31" width="13.75" style="47" customWidth="1"/>
    <col min="32" max="32" width="3.25" style="47" customWidth="1"/>
    <col min="33" max="33" width="10.25" style="47" customWidth="1"/>
    <col min="34" max="16384" width="8" style="47"/>
  </cols>
  <sheetData>
    <row r="1" spans="2:31" ht="18" thickBot="1">
      <c r="B1" s="204" t="s">
        <v>663</v>
      </c>
      <c r="AE1" s="48"/>
    </row>
    <row r="2" spans="2:31" s="49" customFormat="1" ht="23.25" customHeight="1" thickBot="1">
      <c r="B2" s="790" t="s">
        <v>289</v>
      </c>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2"/>
    </row>
    <row r="3" spans="2:31" ht="10.5" customHeight="1" thickBot="1">
      <c r="B3" s="50"/>
      <c r="C3" s="50"/>
      <c r="D3" s="50"/>
      <c r="E3" s="50"/>
      <c r="F3" s="50"/>
      <c r="G3" s="51"/>
      <c r="H3" s="51"/>
      <c r="I3" s="51"/>
      <c r="J3" s="51"/>
      <c r="K3" s="51"/>
      <c r="L3" s="51"/>
      <c r="M3" s="51"/>
      <c r="N3" s="51"/>
      <c r="O3" s="51"/>
      <c r="P3" s="51"/>
      <c r="Q3" s="51"/>
      <c r="R3" s="51"/>
      <c r="S3" s="51"/>
      <c r="T3" s="51"/>
      <c r="U3" s="51"/>
      <c r="V3" s="51"/>
      <c r="W3" s="51"/>
      <c r="X3" s="51"/>
      <c r="Y3" s="51"/>
      <c r="Z3" s="51"/>
      <c r="AA3" s="51"/>
      <c r="AB3" s="51"/>
      <c r="AC3" s="51"/>
      <c r="AD3" s="51"/>
      <c r="AE3" s="52" t="s">
        <v>28</v>
      </c>
    </row>
    <row r="4" spans="2:31" s="176" customFormat="1" ht="14.25" customHeight="1">
      <c r="B4" s="453" t="s">
        <v>53</v>
      </c>
      <c r="C4" s="465"/>
      <c r="D4" s="465"/>
      <c r="E4" s="465"/>
      <c r="F4" s="451"/>
      <c r="G4" s="175" t="s">
        <v>160</v>
      </c>
      <c r="H4" s="175" t="s">
        <v>656</v>
      </c>
      <c r="I4" s="175" t="s">
        <v>657</v>
      </c>
      <c r="J4" s="175" t="s">
        <v>607</v>
      </c>
      <c r="K4" s="175" t="s">
        <v>608</v>
      </c>
      <c r="L4" s="175" t="s">
        <v>609</v>
      </c>
      <c r="M4" s="175" t="s">
        <v>610</v>
      </c>
      <c r="N4" s="175" t="s">
        <v>611</v>
      </c>
      <c r="O4" s="175" t="s">
        <v>612</v>
      </c>
      <c r="P4" s="175" t="s">
        <v>613</v>
      </c>
      <c r="Q4" s="175" t="s">
        <v>614</v>
      </c>
      <c r="R4" s="175" t="s">
        <v>615</v>
      </c>
      <c r="S4" s="175" t="s">
        <v>616</v>
      </c>
      <c r="T4" s="175" t="s">
        <v>617</v>
      </c>
      <c r="U4" s="175" t="s">
        <v>618</v>
      </c>
      <c r="V4" s="175" t="s">
        <v>619</v>
      </c>
      <c r="W4" s="175" t="s">
        <v>620</v>
      </c>
      <c r="X4" s="175" t="s">
        <v>621</v>
      </c>
      <c r="Y4" s="175" t="s">
        <v>622</v>
      </c>
      <c r="Z4" s="175" t="s">
        <v>623</v>
      </c>
      <c r="AA4" s="175" t="s">
        <v>624</v>
      </c>
      <c r="AB4" s="175" t="s">
        <v>625</v>
      </c>
      <c r="AC4" s="175" t="s">
        <v>626</v>
      </c>
      <c r="AD4" s="175" t="s">
        <v>627</v>
      </c>
      <c r="AE4" s="530" t="s">
        <v>54</v>
      </c>
    </row>
    <row r="5" spans="2:31" s="176" customFormat="1" ht="14.25" customHeight="1">
      <c r="B5" s="473"/>
      <c r="C5" s="474"/>
      <c r="D5" s="474"/>
      <c r="E5" s="475"/>
      <c r="F5" s="474"/>
      <c r="G5" s="476" t="s">
        <v>160</v>
      </c>
      <c r="H5" s="665" t="s">
        <v>519</v>
      </c>
      <c r="I5" s="665" t="s">
        <v>520</v>
      </c>
      <c r="J5" s="665" t="s">
        <v>521</v>
      </c>
      <c r="K5" s="665" t="s">
        <v>400</v>
      </c>
      <c r="L5" s="665" t="s">
        <v>401</v>
      </c>
      <c r="M5" s="665" t="s">
        <v>402</v>
      </c>
      <c r="N5" s="665" t="s">
        <v>403</v>
      </c>
      <c r="O5" s="665" t="s">
        <v>404</v>
      </c>
      <c r="P5" s="665" t="s">
        <v>475</v>
      </c>
      <c r="Q5" s="665" t="s">
        <v>476</v>
      </c>
      <c r="R5" s="665" t="s">
        <v>477</v>
      </c>
      <c r="S5" s="665" t="s">
        <v>478</v>
      </c>
      <c r="T5" s="665" t="s">
        <v>479</v>
      </c>
      <c r="U5" s="665" t="s">
        <v>480</v>
      </c>
      <c r="V5" s="665" t="s">
        <v>481</v>
      </c>
      <c r="W5" s="665" t="s">
        <v>482</v>
      </c>
      <c r="X5" s="665" t="s">
        <v>483</v>
      </c>
      <c r="Y5" s="665" t="s">
        <v>484</v>
      </c>
      <c r="Z5" s="665" t="s">
        <v>485</v>
      </c>
      <c r="AA5" s="665" t="s">
        <v>486</v>
      </c>
      <c r="AB5" s="665" t="s">
        <v>487</v>
      </c>
      <c r="AC5" s="665" t="s">
        <v>488</v>
      </c>
      <c r="AD5" s="665" t="s">
        <v>489</v>
      </c>
      <c r="AE5" s="531"/>
    </row>
    <row r="6" spans="2:31" ht="12" customHeight="1">
      <c r="B6" s="796" t="s">
        <v>30</v>
      </c>
      <c r="C6" s="54" t="s">
        <v>288</v>
      </c>
      <c r="D6" s="54"/>
      <c r="E6" s="55"/>
      <c r="F6" s="56"/>
      <c r="G6" s="57"/>
      <c r="H6" s="57"/>
      <c r="I6" s="58"/>
      <c r="J6" s="58"/>
      <c r="K6" s="58"/>
      <c r="L6" s="58"/>
      <c r="M6" s="58"/>
      <c r="N6" s="58"/>
      <c r="O6" s="58"/>
      <c r="P6" s="58"/>
      <c r="Q6" s="58"/>
      <c r="R6" s="58"/>
      <c r="S6" s="58"/>
      <c r="T6" s="58"/>
      <c r="U6" s="58"/>
      <c r="V6" s="58"/>
      <c r="W6" s="58"/>
      <c r="X6" s="58"/>
      <c r="Y6" s="58"/>
      <c r="Z6" s="58"/>
      <c r="AA6" s="58"/>
      <c r="AB6" s="58"/>
      <c r="AC6" s="58"/>
      <c r="AD6" s="464"/>
      <c r="AE6" s="532"/>
    </row>
    <row r="7" spans="2:31" ht="12" customHeight="1">
      <c r="B7" s="797"/>
      <c r="C7" s="59"/>
      <c r="D7" s="60" t="s">
        <v>283</v>
      </c>
      <c r="E7" s="61"/>
      <c r="F7" s="431"/>
      <c r="G7" s="62"/>
      <c r="H7" s="62"/>
      <c r="I7" s="63"/>
      <c r="J7" s="63"/>
      <c r="K7" s="63"/>
      <c r="L7" s="63"/>
      <c r="M7" s="64"/>
      <c r="N7" s="64"/>
      <c r="O7" s="64"/>
      <c r="P7" s="64"/>
      <c r="Q7" s="64"/>
      <c r="R7" s="64"/>
      <c r="S7" s="64"/>
      <c r="T7" s="64"/>
      <c r="U7" s="64"/>
      <c r="V7" s="64"/>
      <c r="W7" s="64"/>
      <c r="X7" s="64"/>
      <c r="Y7" s="64"/>
      <c r="Z7" s="64"/>
      <c r="AA7" s="64"/>
      <c r="AB7" s="63"/>
      <c r="AC7" s="63"/>
      <c r="AD7" s="441"/>
      <c r="AE7" s="533"/>
    </row>
    <row r="8" spans="2:31" ht="13.5" customHeight="1">
      <c r="B8" s="798"/>
      <c r="C8" s="59"/>
      <c r="D8" s="60" t="s">
        <v>283</v>
      </c>
      <c r="E8" s="61"/>
      <c r="F8" s="431"/>
      <c r="G8" s="68"/>
      <c r="H8" s="68"/>
      <c r="I8" s="63"/>
      <c r="J8" s="63"/>
      <c r="K8" s="63"/>
      <c r="L8" s="63"/>
      <c r="M8" s="63"/>
      <c r="N8" s="63"/>
      <c r="O8" s="63"/>
      <c r="P8" s="63"/>
      <c r="Q8" s="63"/>
      <c r="R8" s="63"/>
      <c r="S8" s="63"/>
      <c r="T8" s="63"/>
      <c r="U8" s="63"/>
      <c r="V8" s="63"/>
      <c r="W8" s="63"/>
      <c r="X8" s="63"/>
      <c r="Y8" s="63"/>
      <c r="Z8" s="63"/>
      <c r="AA8" s="63"/>
      <c r="AB8" s="63"/>
      <c r="AC8" s="63"/>
      <c r="AD8" s="441"/>
      <c r="AE8" s="533"/>
    </row>
    <row r="9" spans="2:31" ht="13.5" customHeight="1">
      <c r="B9" s="798"/>
      <c r="C9" s="455"/>
      <c r="D9" s="469"/>
      <c r="E9" s="468"/>
      <c r="F9" s="436"/>
      <c r="G9" s="107"/>
      <c r="H9" s="72"/>
      <c r="I9" s="63"/>
      <c r="J9" s="63"/>
      <c r="K9" s="63"/>
      <c r="L9" s="63"/>
      <c r="M9" s="63"/>
      <c r="N9" s="63"/>
      <c r="O9" s="63"/>
      <c r="P9" s="63"/>
      <c r="Q9" s="63"/>
      <c r="R9" s="63"/>
      <c r="S9" s="63"/>
      <c r="T9" s="63"/>
      <c r="U9" s="63"/>
      <c r="V9" s="63"/>
      <c r="W9" s="63"/>
      <c r="X9" s="63"/>
      <c r="Y9" s="63"/>
      <c r="Z9" s="63"/>
      <c r="AA9" s="63"/>
      <c r="AB9" s="63"/>
      <c r="AC9" s="63"/>
      <c r="AD9" s="441"/>
      <c r="AE9" s="533"/>
    </row>
    <row r="10" spans="2:31" ht="13.5" customHeight="1">
      <c r="B10" s="798"/>
      <c r="C10" s="54" t="s">
        <v>287</v>
      </c>
      <c r="D10" s="115"/>
      <c r="E10" s="115"/>
      <c r="F10" s="115"/>
      <c r="G10" s="80"/>
      <c r="H10" s="81"/>
      <c r="I10" s="82"/>
      <c r="J10" s="82"/>
      <c r="K10" s="82"/>
      <c r="L10" s="82"/>
      <c r="M10" s="82"/>
      <c r="N10" s="82"/>
      <c r="O10" s="82"/>
      <c r="P10" s="82"/>
      <c r="Q10" s="82"/>
      <c r="R10" s="82"/>
      <c r="S10" s="82"/>
      <c r="T10" s="82"/>
      <c r="U10" s="82"/>
      <c r="V10" s="82"/>
      <c r="W10" s="82"/>
      <c r="X10" s="82"/>
      <c r="Y10" s="82"/>
      <c r="Z10" s="82"/>
      <c r="AA10" s="82"/>
      <c r="AB10" s="82"/>
      <c r="AC10" s="82"/>
      <c r="AD10" s="462"/>
      <c r="AE10" s="534"/>
    </row>
    <row r="11" spans="2:31" ht="13.5" customHeight="1">
      <c r="B11" s="799"/>
      <c r="C11" s="189"/>
      <c r="D11" s="60" t="s">
        <v>281</v>
      </c>
      <c r="E11" s="177"/>
      <c r="F11" s="177"/>
      <c r="G11" s="83"/>
      <c r="H11" s="68"/>
      <c r="I11" s="64"/>
      <c r="J11" s="64"/>
      <c r="K11" s="64"/>
      <c r="L11" s="64"/>
      <c r="M11" s="64"/>
      <c r="N11" s="64"/>
      <c r="O11" s="64"/>
      <c r="P11" s="64"/>
      <c r="Q11" s="64"/>
      <c r="R11" s="64"/>
      <c r="S11" s="64"/>
      <c r="T11" s="64"/>
      <c r="U11" s="64"/>
      <c r="V11" s="64"/>
      <c r="W11" s="64"/>
      <c r="X11" s="64"/>
      <c r="Y11" s="64"/>
      <c r="Z11" s="64"/>
      <c r="AA11" s="64"/>
      <c r="AB11" s="64"/>
      <c r="AC11" s="64"/>
      <c r="AD11" s="444"/>
      <c r="AE11" s="535"/>
    </row>
    <row r="12" spans="2:31" ht="13.5" customHeight="1">
      <c r="B12" s="798"/>
      <c r="C12" s="59"/>
      <c r="D12" s="793" t="s">
        <v>281</v>
      </c>
      <c r="E12" s="794"/>
      <c r="F12" s="795"/>
      <c r="G12" s="83"/>
      <c r="H12" s="68"/>
      <c r="I12" s="64"/>
      <c r="J12" s="64"/>
      <c r="K12" s="64"/>
      <c r="L12" s="64"/>
      <c r="M12" s="64"/>
      <c r="N12" s="64"/>
      <c r="O12" s="64"/>
      <c r="P12" s="64"/>
      <c r="Q12" s="64"/>
      <c r="R12" s="64"/>
      <c r="S12" s="64"/>
      <c r="T12" s="64"/>
      <c r="U12" s="64"/>
      <c r="V12" s="64"/>
      <c r="W12" s="64"/>
      <c r="X12" s="64"/>
      <c r="Y12" s="64"/>
      <c r="Z12" s="64"/>
      <c r="AA12" s="64"/>
      <c r="AB12" s="64"/>
      <c r="AC12" s="64"/>
      <c r="AD12" s="444"/>
      <c r="AE12" s="536"/>
    </row>
    <row r="13" spans="2:31" ht="13.5" customHeight="1">
      <c r="B13" s="799"/>
      <c r="C13" s="143"/>
      <c r="D13" s="793"/>
      <c r="E13" s="794"/>
      <c r="F13" s="795"/>
      <c r="G13" s="83"/>
      <c r="H13" s="68"/>
      <c r="I13" s="64"/>
      <c r="J13" s="64"/>
      <c r="K13" s="64"/>
      <c r="L13" s="64"/>
      <c r="M13" s="64"/>
      <c r="N13" s="64"/>
      <c r="O13" s="64"/>
      <c r="P13" s="64"/>
      <c r="Q13" s="64"/>
      <c r="R13" s="64"/>
      <c r="S13" s="64"/>
      <c r="T13" s="64"/>
      <c r="U13" s="64"/>
      <c r="V13" s="64"/>
      <c r="W13" s="64"/>
      <c r="X13" s="64"/>
      <c r="Y13" s="64"/>
      <c r="Z13" s="64"/>
      <c r="AA13" s="64"/>
      <c r="AB13" s="64"/>
      <c r="AC13" s="64"/>
      <c r="AD13" s="444"/>
      <c r="AE13" s="536"/>
    </row>
    <row r="14" spans="2:31" ht="13.5" customHeight="1">
      <c r="B14" s="798"/>
      <c r="C14" s="105" t="s">
        <v>286</v>
      </c>
      <c r="D14" s="455"/>
      <c r="E14" s="455"/>
      <c r="F14" s="436"/>
      <c r="G14" s="106"/>
      <c r="H14" s="107"/>
      <c r="I14" s="108"/>
      <c r="J14" s="108"/>
      <c r="K14" s="108"/>
      <c r="L14" s="108"/>
      <c r="M14" s="108"/>
      <c r="N14" s="108"/>
      <c r="O14" s="108"/>
      <c r="P14" s="108"/>
      <c r="Q14" s="108"/>
      <c r="R14" s="108"/>
      <c r="S14" s="108"/>
      <c r="T14" s="108"/>
      <c r="U14" s="108"/>
      <c r="V14" s="108"/>
      <c r="W14" s="108"/>
      <c r="X14" s="108"/>
      <c r="Y14" s="108"/>
      <c r="Z14" s="108"/>
      <c r="AA14" s="108"/>
      <c r="AB14" s="108"/>
      <c r="AC14" s="108"/>
      <c r="AD14" s="438"/>
      <c r="AE14" s="539"/>
    </row>
    <row r="15" spans="2:31" ht="13.5" customHeight="1">
      <c r="B15" s="798"/>
      <c r="C15" s="79" t="s">
        <v>285</v>
      </c>
      <c r="D15" s="59"/>
      <c r="E15" s="59"/>
      <c r="F15" s="71"/>
      <c r="G15" s="94"/>
      <c r="H15" s="72"/>
      <c r="I15" s="95"/>
      <c r="J15" s="95"/>
      <c r="K15" s="95"/>
      <c r="L15" s="95"/>
      <c r="M15" s="95"/>
      <c r="N15" s="95"/>
      <c r="O15" s="95"/>
      <c r="P15" s="95"/>
      <c r="Q15" s="95"/>
      <c r="R15" s="95"/>
      <c r="S15" s="95"/>
      <c r="T15" s="95"/>
      <c r="U15" s="95"/>
      <c r="V15" s="95"/>
      <c r="W15" s="95"/>
      <c r="X15" s="95"/>
      <c r="Y15" s="95"/>
      <c r="Z15" s="95"/>
      <c r="AA15" s="95"/>
      <c r="AB15" s="95"/>
      <c r="AC15" s="95"/>
      <c r="AD15" s="447"/>
      <c r="AE15" s="537"/>
    </row>
    <row r="16" spans="2:31" ht="13.5" customHeight="1">
      <c r="B16" s="798"/>
      <c r="C16" s="79" t="s">
        <v>284</v>
      </c>
      <c r="D16" s="148"/>
      <c r="E16" s="472"/>
      <c r="F16" s="177"/>
      <c r="G16" s="83"/>
      <c r="H16" s="68"/>
      <c r="I16" s="64"/>
      <c r="J16" s="64"/>
      <c r="K16" s="64"/>
      <c r="L16" s="64"/>
      <c r="M16" s="64"/>
      <c r="N16" s="64"/>
      <c r="O16" s="64"/>
      <c r="P16" s="64"/>
      <c r="Q16" s="64"/>
      <c r="R16" s="64"/>
      <c r="S16" s="64"/>
      <c r="T16" s="64"/>
      <c r="U16" s="64"/>
      <c r="V16" s="64"/>
      <c r="W16" s="64"/>
      <c r="X16" s="64"/>
      <c r="Y16" s="64"/>
      <c r="Z16" s="64"/>
      <c r="AA16" s="64"/>
      <c r="AB16" s="64"/>
      <c r="AC16" s="64"/>
      <c r="AD16" s="444"/>
      <c r="AE16" s="535"/>
    </row>
    <row r="17" spans="2:129" ht="13.5" customHeight="1">
      <c r="B17" s="798"/>
      <c r="C17" s="59"/>
      <c r="D17" s="793" t="s">
        <v>283</v>
      </c>
      <c r="E17" s="794"/>
      <c r="F17" s="795"/>
      <c r="G17" s="83"/>
      <c r="H17" s="68"/>
      <c r="I17" s="64"/>
      <c r="J17" s="64"/>
      <c r="K17" s="64"/>
      <c r="L17" s="64"/>
      <c r="M17" s="64"/>
      <c r="N17" s="64"/>
      <c r="O17" s="64"/>
      <c r="P17" s="64"/>
      <c r="Q17" s="64"/>
      <c r="R17" s="64"/>
      <c r="S17" s="64"/>
      <c r="T17" s="64"/>
      <c r="U17" s="64"/>
      <c r="V17" s="64"/>
      <c r="W17" s="64"/>
      <c r="X17" s="64"/>
      <c r="Y17" s="64"/>
      <c r="Z17" s="64"/>
      <c r="AA17" s="64"/>
      <c r="AB17" s="64"/>
      <c r="AC17" s="64"/>
      <c r="AD17" s="444"/>
      <c r="AE17" s="536"/>
    </row>
    <row r="18" spans="2:129" ht="13.5" customHeight="1">
      <c r="B18" s="798"/>
      <c r="C18" s="59" t="s">
        <v>282</v>
      </c>
      <c r="D18" s="61"/>
      <c r="E18" s="177"/>
      <c r="F18" s="177"/>
      <c r="G18" s="83"/>
      <c r="H18" s="68"/>
      <c r="I18" s="64"/>
      <c r="J18" s="64"/>
      <c r="K18" s="64"/>
      <c r="L18" s="64"/>
      <c r="M18" s="64"/>
      <c r="N18" s="64"/>
      <c r="O18" s="64"/>
      <c r="P18" s="64"/>
      <c r="Q18" s="64"/>
      <c r="R18" s="64"/>
      <c r="S18" s="64"/>
      <c r="T18" s="64"/>
      <c r="U18" s="64"/>
      <c r="V18" s="64"/>
      <c r="W18" s="64"/>
      <c r="X18" s="64"/>
      <c r="Y18" s="64"/>
      <c r="Z18" s="64"/>
      <c r="AA18" s="64"/>
      <c r="AB18" s="64"/>
      <c r="AC18" s="64"/>
      <c r="AD18" s="444"/>
      <c r="AE18" s="535"/>
    </row>
    <row r="19" spans="2:129" ht="13.5" customHeight="1">
      <c r="B19" s="798"/>
      <c r="C19" s="189"/>
      <c r="D19" s="794" t="s">
        <v>281</v>
      </c>
      <c r="E19" s="794"/>
      <c r="F19" s="795"/>
      <c r="G19" s="83"/>
      <c r="H19" s="68"/>
      <c r="I19" s="64"/>
      <c r="J19" s="64"/>
      <c r="K19" s="64"/>
      <c r="L19" s="64"/>
      <c r="M19" s="64"/>
      <c r="N19" s="64"/>
      <c r="O19" s="64"/>
      <c r="P19" s="64"/>
      <c r="Q19" s="64"/>
      <c r="R19" s="64"/>
      <c r="S19" s="64"/>
      <c r="T19" s="64"/>
      <c r="U19" s="64"/>
      <c r="V19" s="64"/>
      <c r="W19" s="64"/>
      <c r="X19" s="64"/>
      <c r="Y19" s="64"/>
      <c r="Z19" s="64"/>
      <c r="AA19" s="64"/>
      <c r="AB19" s="64"/>
      <c r="AC19" s="64"/>
      <c r="AD19" s="444"/>
      <c r="AE19" s="536"/>
    </row>
    <row r="20" spans="2:129" ht="13.5" customHeight="1">
      <c r="B20" s="798"/>
      <c r="C20" s="109" t="s">
        <v>280</v>
      </c>
      <c r="D20" s="110"/>
      <c r="E20" s="110"/>
      <c r="F20" s="111"/>
      <c r="G20" s="112"/>
      <c r="H20" s="113"/>
      <c r="I20" s="114"/>
      <c r="J20" s="114"/>
      <c r="K20" s="114"/>
      <c r="L20" s="114"/>
      <c r="M20" s="114"/>
      <c r="N20" s="114"/>
      <c r="O20" s="114"/>
      <c r="P20" s="114"/>
      <c r="Q20" s="114"/>
      <c r="R20" s="114"/>
      <c r="S20" s="114"/>
      <c r="T20" s="114"/>
      <c r="U20" s="114"/>
      <c r="V20" s="114"/>
      <c r="W20" s="114"/>
      <c r="X20" s="114"/>
      <c r="Y20" s="114"/>
      <c r="Z20" s="114"/>
      <c r="AA20" s="114"/>
      <c r="AB20" s="114"/>
      <c r="AC20" s="114"/>
      <c r="AD20" s="435"/>
      <c r="AE20" s="540"/>
    </row>
    <row r="21" spans="2:129" ht="13.5" customHeight="1">
      <c r="B21" s="798"/>
      <c r="C21" s="55" t="s">
        <v>279</v>
      </c>
      <c r="D21" s="115"/>
      <c r="E21" s="115"/>
      <c r="F21" s="56"/>
      <c r="G21" s="96"/>
      <c r="H21" s="97"/>
      <c r="I21" s="98"/>
      <c r="J21" s="98"/>
      <c r="K21" s="98"/>
      <c r="L21" s="98"/>
      <c r="M21" s="98"/>
      <c r="N21" s="98"/>
      <c r="O21" s="98"/>
      <c r="P21" s="98"/>
      <c r="Q21" s="98"/>
      <c r="R21" s="98"/>
      <c r="S21" s="98"/>
      <c r="T21" s="98"/>
      <c r="U21" s="98"/>
      <c r="V21" s="98"/>
      <c r="W21" s="98"/>
      <c r="X21" s="98"/>
      <c r="Y21" s="98"/>
      <c r="Z21" s="98"/>
      <c r="AA21" s="98"/>
      <c r="AB21" s="98"/>
      <c r="AC21" s="98"/>
      <c r="AD21" s="456"/>
      <c r="AE21" s="538"/>
    </row>
    <row r="22" spans="2:129" ht="13.5" customHeight="1">
      <c r="B22" s="798"/>
      <c r="C22" s="189"/>
      <c r="D22" s="60" t="s">
        <v>274</v>
      </c>
      <c r="E22" s="177"/>
      <c r="F22" s="177"/>
      <c r="G22" s="83"/>
      <c r="H22" s="68"/>
      <c r="I22" s="64"/>
      <c r="J22" s="64"/>
      <c r="K22" s="64"/>
      <c r="L22" s="64"/>
      <c r="M22" s="64"/>
      <c r="N22" s="64"/>
      <c r="O22" s="64"/>
      <c r="P22" s="64"/>
      <c r="Q22" s="64"/>
      <c r="R22" s="64"/>
      <c r="S22" s="64"/>
      <c r="T22" s="64"/>
      <c r="U22" s="64"/>
      <c r="V22" s="64"/>
      <c r="W22" s="64"/>
      <c r="X22" s="64"/>
      <c r="Y22" s="64"/>
      <c r="Z22" s="64"/>
      <c r="AA22" s="64"/>
      <c r="AB22" s="64"/>
      <c r="AC22" s="64"/>
      <c r="AD22" s="444"/>
      <c r="AE22" s="535"/>
    </row>
    <row r="23" spans="2:129" ht="13.5" customHeight="1">
      <c r="B23" s="798"/>
      <c r="C23" s="109" t="s">
        <v>278</v>
      </c>
      <c r="D23" s="110"/>
      <c r="E23" s="110"/>
      <c r="F23" s="111"/>
      <c r="G23" s="112"/>
      <c r="H23" s="113"/>
      <c r="I23" s="114"/>
      <c r="J23" s="114"/>
      <c r="K23" s="114"/>
      <c r="L23" s="114"/>
      <c r="M23" s="114"/>
      <c r="N23" s="114"/>
      <c r="O23" s="114"/>
      <c r="P23" s="114"/>
      <c r="Q23" s="114"/>
      <c r="R23" s="114"/>
      <c r="S23" s="114"/>
      <c r="T23" s="114"/>
      <c r="U23" s="114"/>
      <c r="V23" s="114"/>
      <c r="W23" s="114"/>
      <c r="X23" s="114"/>
      <c r="Y23" s="114"/>
      <c r="Z23" s="114"/>
      <c r="AA23" s="114"/>
      <c r="AB23" s="114"/>
      <c r="AC23" s="114"/>
      <c r="AD23" s="435"/>
      <c r="AE23" s="540"/>
    </row>
    <row r="24" spans="2:129" ht="13.5" customHeight="1">
      <c r="B24" s="798"/>
      <c r="C24" s="105" t="s">
        <v>277</v>
      </c>
      <c r="D24" s="455"/>
      <c r="E24" s="455"/>
      <c r="F24" s="436"/>
      <c r="G24" s="106"/>
      <c r="H24" s="107"/>
      <c r="I24" s="108"/>
      <c r="J24" s="108"/>
      <c r="K24" s="108"/>
      <c r="L24" s="108"/>
      <c r="M24" s="108"/>
      <c r="N24" s="108"/>
      <c r="O24" s="108"/>
      <c r="P24" s="108"/>
      <c r="Q24" s="108"/>
      <c r="R24" s="108"/>
      <c r="S24" s="108"/>
      <c r="T24" s="108"/>
      <c r="U24" s="108"/>
      <c r="V24" s="108"/>
      <c r="W24" s="108"/>
      <c r="X24" s="108"/>
      <c r="Y24" s="108"/>
      <c r="Z24" s="108"/>
      <c r="AA24" s="108"/>
      <c r="AB24" s="108"/>
      <c r="AC24" s="108"/>
      <c r="AD24" s="438"/>
      <c r="AE24" s="540"/>
    </row>
    <row r="25" spans="2:129" ht="13.5" customHeight="1">
      <c r="B25" s="798"/>
      <c r="C25" s="105" t="s">
        <v>276</v>
      </c>
      <c r="D25" s="455"/>
      <c r="E25" s="455"/>
      <c r="F25" s="436"/>
      <c r="G25" s="106"/>
      <c r="H25" s="107"/>
      <c r="I25" s="108"/>
      <c r="J25" s="108"/>
      <c r="K25" s="108"/>
      <c r="L25" s="108"/>
      <c r="M25" s="108"/>
      <c r="N25" s="108"/>
      <c r="O25" s="108"/>
      <c r="P25" s="108"/>
      <c r="Q25" s="108"/>
      <c r="R25" s="108"/>
      <c r="S25" s="108"/>
      <c r="T25" s="108"/>
      <c r="U25" s="108"/>
      <c r="V25" s="108"/>
      <c r="W25" s="108"/>
      <c r="X25" s="108"/>
      <c r="Y25" s="108"/>
      <c r="Z25" s="108"/>
      <c r="AA25" s="108"/>
      <c r="AB25" s="108"/>
      <c r="AC25" s="108"/>
      <c r="AD25" s="438"/>
      <c r="AE25" s="540"/>
    </row>
    <row r="26" spans="2:129" ht="13.5" customHeight="1">
      <c r="B26" s="798"/>
      <c r="C26" s="79" t="s">
        <v>275</v>
      </c>
      <c r="D26" s="610"/>
      <c r="E26" s="610"/>
      <c r="F26" s="71"/>
      <c r="G26" s="80"/>
      <c r="H26" s="81"/>
      <c r="I26" s="82"/>
      <c r="J26" s="82"/>
      <c r="K26" s="82"/>
      <c r="L26" s="82"/>
      <c r="M26" s="82"/>
      <c r="N26" s="82"/>
      <c r="O26" s="82"/>
      <c r="P26" s="82"/>
      <c r="Q26" s="82"/>
      <c r="R26" s="82"/>
      <c r="S26" s="82"/>
      <c r="T26" s="82"/>
      <c r="U26" s="82"/>
      <c r="V26" s="82"/>
      <c r="W26" s="82"/>
      <c r="X26" s="82"/>
      <c r="Y26" s="82"/>
      <c r="Z26" s="82"/>
      <c r="AA26" s="82"/>
      <c r="AB26" s="82"/>
      <c r="AC26" s="82"/>
      <c r="AD26" s="462"/>
      <c r="AE26" s="586"/>
    </row>
    <row r="27" spans="2:129" ht="13.5" customHeight="1">
      <c r="B27" s="798"/>
      <c r="C27" s="471"/>
      <c r="D27" s="75" t="s">
        <v>274</v>
      </c>
      <c r="E27" s="460"/>
      <c r="F27" s="470"/>
      <c r="G27" s="467"/>
      <c r="H27" s="57"/>
      <c r="I27" s="58"/>
      <c r="J27" s="58"/>
      <c r="K27" s="58"/>
      <c r="L27" s="58"/>
      <c r="M27" s="58"/>
      <c r="N27" s="58"/>
      <c r="O27" s="58"/>
      <c r="P27" s="58"/>
      <c r="Q27" s="58"/>
      <c r="R27" s="58"/>
      <c r="S27" s="58"/>
      <c r="T27" s="58"/>
      <c r="U27" s="58"/>
      <c r="V27" s="58"/>
      <c r="W27" s="58"/>
      <c r="X27" s="58"/>
      <c r="Y27" s="58"/>
      <c r="Z27" s="58"/>
      <c r="AA27" s="58"/>
      <c r="AB27" s="58"/>
      <c r="AC27" s="58"/>
      <c r="AD27" s="464"/>
      <c r="AE27" s="587"/>
    </row>
    <row r="28" spans="2:129" ht="14.25" customHeight="1" thickBot="1">
      <c r="B28" s="800"/>
      <c r="C28" s="116" t="s">
        <v>273</v>
      </c>
      <c r="D28" s="117"/>
      <c r="E28" s="117"/>
      <c r="F28" s="118"/>
      <c r="G28" s="119"/>
      <c r="H28" s="120"/>
      <c r="I28" s="121"/>
      <c r="J28" s="121"/>
      <c r="K28" s="121"/>
      <c r="L28" s="121"/>
      <c r="M28" s="121"/>
      <c r="N28" s="121"/>
      <c r="O28" s="121"/>
      <c r="P28" s="121"/>
      <c r="Q28" s="121"/>
      <c r="R28" s="121"/>
      <c r="S28" s="121"/>
      <c r="T28" s="121"/>
      <c r="U28" s="121"/>
      <c r="V28" s="121"/>
      <c r="W28" s="121"/>
      <c r="X28" s="121"/>
      <c r="Y28" s="121"/>
      <c r="Z28" s="121"/>
      <c r="AA28" s="121"/>
      <c r="AB28" s="121"/>
      <c r="AC28" s="121"/>
      <c r="AD28" s="433"/>
      <c r="AE28" s="541"/>
    </row>
    <row r="29" spans="2:129" ht="12" customHeight="1">
      <c r="B29" s="122"/>
      <c r="C29" s="70"/>
      <c r="D29" s="70"/>
      <c r="E29" s="70"/>
      <c r="F29" s="70"/>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4"/>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row>
    <row r="30" spans="2:129" ht="10.5" customHeight="1" thickBot="1">
      <c r="B30" s="50"/>
      <c r="C30" s="50"/>
      <c r="D30" s="50"/>
      <c r="E30" s="50"/>
      <c r="F30" s="5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2" t="s">
        <v>28</v>
      </c>
    </row>
    <row r="31" spans="2:129" s="176" customFormat="1" ht="14.25" customHeight="1">
      <c r="B31" s="453" t="s">
        <v>53</v>
      </c>
      <c r="C31" s="465"/>
      <c r="D31" s="465"/>
      <c r="E31" s="465"/>
      <c r="F31" s="451"/>
      <c r="G31" s="175" t="s">
        <v>160</v>
      </c>
      <c r="H31" s="175" t="s">
        <v>656</v>
      </c>
      <c r="I31" s="175" t="s">
        <v>657</v>
      </c>
      <c r="J31" s="175" t="s">
        <v>607</v>
      </c>
      <c r="K31" s="175" t="s">
        <v>608</v>
      </c>
      <c r="L31" s="175" t="s">
        <v>609</v>
      </c>
      <c r="M31" s="175" t="s">
        <v>610</v>
      </c>
      <c r="N31" s="175" t="s">
        <v>611</v>
      </c>
      <c r="O31" s="175" t="s">
        <v>612</v>
      </c>
      <c r="P31" s="175" t="s">
        <v>613</v>
      </c>
      <c r="Q31" s="175" t="s">
        <v>614</v>
      </c>
      <c r="R31" s="175" t="s">
        <v>615</v>
      </c>
      <c r="S31" s="175" t="s">
        <v>616</v>
      </c>
      <c r="T31" s="175" t="s">
        <v>617</v>
      </c>
      <c r="U31" s="175" t="s">
        <v>618</v>
      </c>
      <c r="V31" s="175" t="s">
        <v>619</v>
      </c>
      <c r="W31" s="175" t="s">
        <v>620</v>
      </c>
      <c r="X31" s="175" t="s">
        <v>621</v>
      </c>
      <c r="Y31" s="175" t="s">
        <v>622</v>
      </c>
      <c r="Z31" s="175" t="s">
        <v>623</v>
      </c>
      <c r="AA31" s="175" t="s">
        <v>624</v>
      </c>
      <c r="AB31" s="175" t="s">
        <v>625</v>
      </c>
      <c r="AC31" s="175" t="s">
        <v>626</v>
      </c>
      <c r="AD31" s="175" t="s">
        <v>627</v>
      </c>
      <c r="AE31" s="530" t="s">
        <v>54</v>
      </c>
    </row>
    <row r="32" spans="2:129" s="176" customFormat="1" ht="14.25" customHeight="1">
      <c r="B32" s="473"/>
      <c r="C32" s="474"/>
      <c r="D32" s="474"/>
      <c r="E32" s="475"/>
      <c r="F32" s="474"/>
      <c r="G32" s="476" t="s">
        <v>160</v>
      </c>
      <c r="H32" s="665" t="s">
        <v>519</v>
      </c>
      <c r="I32" s="665" t="s">
        <v>520</v>
      </c>
      <c r="J32" s="665" t="s">
        <v>521</v>
      </c>
      <c r="K32" s="665" t="s">
        <v>400</v>
      </c>
      <c r="L32" s="665" t="s">
        <v>401</v>
      </c>
      <c r="M32" s="665" t="s">
        <v>402</v>
      </c>
      <c r="N32" s="665" t="s">
        <v>403</v>
      </c>
      <c r="O32" s="665" t="s">
        <v>404</v>
      </c>
      <c r="P32" s="665" t="s">
        <v>475</v>
      </c>
      <c r="Q32" s="665" t="s">
        <v>476</v>
      </c>
      <c r="R32" s="665" t="s">
        <v>477</v>
      </c>
      <c r="S32" s="665" t="s">
        <v>478</v>
      </c>
      <c r="T32" s="665" t="s">
        <v>479</v>
      </c>
      <c r="U32" s="665" t="s">
        <v>480</v>
      </c>
      <c r="V32" s="665" t="s">
        <v>481</v>
      </c>
      <c r="W32" s="665" t="s">
        <v>482</v>
      </c>
      <c r="X32" s="665" t="s">
        <v>483</v>
      </c>
      <c r="Y32" s="665" t="s">
        <v>484</v>
      </c>
      <c r="Z32" s="665" t="s">
        <v>485</v>
      </c>
      <c r="AA32" s="665" t="s">
        <v>486</v>
      </c>
      <c r="AB32" s="665" t="s">
        <v>487</v>
      </c>
      <c r="AC32" s="665" t="s">
        <v>488</v>
      </c>
      <c r="AD32" s="665" t="s">
        <v>489</v>
      </c>
      <c r="AE32" s="531"/>
    </row>
    <row r="33" spans="2:129" ht="12" customHeight="1">
      <c r="B33" s="796" t="s">
        <v>272</v>
      </c>
      <c r="C33" s="54" t="s">
        <v>271</v>
      </c>
      <c r="D33" s="54"/>
      <c r="E33" s="55"/>
      <c r="F33" s="56"/>
      <c r="G33" s="57"/>
      <c r="H33" s="57"/>
      <c r="I33" s="58"/>
      <c r="J33" s="58"/>
      <c r="K33" s="58"/>
      <c r="L33" s="58"/>
      <c r="M33" s="58"/>
      <c r="N33" s="58"/>
      <c r="O33" s="58"/>
      <c r="P33" s="58"/>
      <c r="Q33" s="58"/>
      <c r="R33" s="58"/>
      <c r="S33" s="58"/>
      <c r="T33" s="58"/>
      <c r="U33" s="58"/>
      <c r="V33" s="58"/>
      <c r="W33" s="58"/>
      <c r="X33" s="58"/>
      <c r="Y33" s="58"/>
      <c r="Z33" s="58"/>
      <c r="AA33" s="58"/>
      <c r="AB33" s="58"/>
      <c r="AC33" s="58"/>
      <c r="AD33" s="464"/>
      <c r="AE33" s="532"/>
    </row>
    <row r="34" spans="2:129" ht="12" customHeight="1">
      <c r="B34" s="797"/>
      <c r="C34" s="59"/>
      <c r="D34" s="60"/>
      <c r="E34" s="61"/>
      <c r="F34" s="431"/>
      <c r="G34" s="83"/>
      <c r="H34" s="68"/>
      <c r="I34" s="64"/>
      <c r="J34" s="63"/>
      <c r="K34" s="63"/>
      <c r="L34" s="95"/>
      <c r="M34" s="58"/>
      <c r="N34" s="58"/>
      <c r="O34" s="58"/>
      <c r="P34" s="58"/>
      <c r="Q34" s="58"/>
      <c r="R34" s="58"/>
      <c r="S34" s="58"/>
      <c r="T34" s="58"/>
      <c r="U34" s="58"/>
      <c r="V34" s="58"/>
      <c r="W34" s="58"/>
      <c r="X34" s="58"/>
      <c r="Y34" s="58"/>
      <c r="Z34" s="58"/>
      <c r="AA34" s="58"/>
      <c r="AB34" s="95"/>
      <c r="AC34" s="95"/>
      <c r="AD34" s="447"/>
      <c r="AE34" s="537"/>
    </row>
    <row r="35" spans="2:129" ht="12" customHeight="1">
      <c r="B35" s="797"/>
      <c r="C35" s="59"/>
      <c r="D35" s="60"/>
      <c r="E35" s="61"/>
      <c r="F35" s="431"/>
      <c r="G35" s="83"/>
      <c r="H35" s="68"/>
      <c r="I35" s="64"/>
      <c r="J35" s="63"/>
      <c r="K35" s="63"/>
      <c r="L35" s="63"/>
      <c r="M35" s="64"/>
      <c r="N35" s="64"/>
      <c r="O35" s="64"/>
      <c r="P35" s="64"/>
      <c r="Q35" s="64"/>
      <c r="R35" s="64"/>
      <c r="S35" s="64"/>
      <c r="T35" s="64"/>
      <c r="U35" s="64"/>
      <c r="V35" s="64"/>
      <c r="W35" s="64"/>
      <c r="X35" s="64"/>
      <c r="Y35" s="64"/>
      <c r="Z35" s="64"/>
      <c r="AA35" s="64"/>
      <c r="AB35" s="63"/>
      <c r="AC35" s="63"/>
      <c r="AD35" s="441"/>
      <c r="AE35" s="533"/>
    </row>
    <row r="36" spans="2:129" ht="13.5" customHeight="1">
      <c r="B36" s="798"/>
      <c r="C36" s="455"/>
      <c r="D36" s="469"/>
      <c r="E36" s="468"/>
      <c r="F36" s="436"/>
      <c r="G36" s="107"/>
      <c r="H36" s="72"/>
      <c r="I36" s="63"/>
      <c r="J36" s="63"/>
      <c r="K36" s="63"/>
      <c r="L36" s="63"/>
      <c r="M36" s="63"/>
      <c r="N36" s="63"/>
      <c r="O36" s="63"/>
      <c r="P36" s="63"/>
      <c r="Q36" s="63"/>
      <c r="R36" s="63"/>
      <c r="S36" s="63"/>
      <c r="T36" s="63"/>
      <c r="U36" s="63"/>
      <c r="V36" s="63"/>
      <c r="W36" s="63"/>
      <c r="X36" s="63"/>
      <c r="Y36" s="63"/>
      <c r="Z36" s="63"/>
      <c r="AA36" s="63"/>
      <c r="AB36" s="63"/>
      <c r="AC36" s="63"/>
      <c r="AD36" s="441"/>
      <c r="AE36" s="533"/>
    </row>
    <row r="37" spans="2:129" ht="13.5" customHeight="1">
      <c r="B37" s="798"/>
      <c r="C37" s="54" t="s">
        <v>270</v>
      </c>
      <c r="D37" s="115"/>
      <c r="E37" s="115"/>
      <c r="F37" s="115"/>
      <c r="G37" s="80"/>
      <c r="H37" s="81"/>
      <c r="I37" s="82"/>
      <c r="J37" s="82"/>
      <c r="K37" s="82"/>
      <c r="L37" s="82"/>
      <c r="M37" s="82"/>
      <c r="N37" s="82"/>
      <c r="O37" s="82"/>
      <c r="P37" s="82"/>
      <c r="Q37" s="82"/>
      <c r="R37" s="82"/>
      <c r="S37" s="82"/>
      <c r="T37" s="82"/>
      <c r="U37" s="82"/>
      <c r="V37" s="82"/>
      <c r="W37" s="82"/>
      <c r="X37" s="82"/>
      <c r="Y37" s="82"/>
      <c r="Z37" s="82"/>
      <c r="AA37" s="82"/>
      <c r="AB37" s="82"/>
      <c r="AC37" s="82"/>
      <c r="AD37" s="462"/>
      <c r="AE37" s="534"/>
    </row>
    <row r="38" spans="2:129" ht="13.5" customHeight="1">
      <c r="B38" s="799"/>
      <c r="C38" s="189"/>
      <c r="D38" s="60"/>
      <c r="E38" s="177"/>
      <c r="F38" s="177"/>
      <c r="G38" s="83"/>
      <c r="H38" s="68"/>
      <c r="I38" s="64"/>
      <c r="J38" s="64"/>
      <c r="K38" s="64"/>
      <c r="L38" s="64"/>
      <c r="M38" s="64"/>
      <c r="N38" s="64"/>
      <c r="O38" s="64"/>
      <c r="P38" s="64"/>
      <c r="Q38" s="64"/>
      <c r="R38" s="64"/>
      <c r="S38" s="64"/>
      <c r="T38" s="64"/>
      <c r="U38" s="64"/>
      <c r="V38" s="64"/>
      <c r="W38" s="64"/>
      <c r="X38" s="64"/>
      <c r="Y38" s="64"/>
      <c r="Z38" s="64"/>
      <c r="AA38" s="64"/>
      <c r="AB38" s="64"/>
      <c r="AC38" s="64"/>
      <c r="AD38" s="444"/>
      <c r="AE38" s="535"/>
    </row>
    <row r="39" spans="2:129" ht="13.5" customHeight="1">
      <c r="B39" s="799"/>
      <c r="C39" s="59"/>
      <c r="D39" s="60"/>
      <c r="E39" s="177"/>
      <c r="F39" s="177"/>
      <c r="G39" s="83"/>
      <c r="H39" s="68"/>
      <c r="I39" s="64"/>
      <c r="J39" s="64"/>
      <c r="K39" s="64"/>
      <c r="L39" s="64"/>
      <c r="M39" s="64"/>
      <c r="N39" s="64"/>
      <c r="O39" s="64"/>
      <c r="P39" s="64"/>
      <c r="Q39" s="64"/>
      <c r="R39" s="64"/>
      <c r="S39" s="64"/>
      <c r="T39" s="64"/>
      <c r="U39" s="64"/>
      <c r="V39" s="64"/>
      <c r="W39" s="64"/>
      <c r="X39" s="64"/>
      <c r="Y39" s="64"/>
      <c r="Z39" s="64"/>
      <c r="AA39" s="64"/>
      <c r="AB39" s="64"/>
      <c r="AC39" s="64"/>
      <c r="AD39" s="444"/>
      <c r="AE39" s="535"/>
    </row>
    <row r="40" spans="2:129" ht="13.5" customHeight="1">
      <c r="B40" s="799"/>
      <c r="C40" s="143"/>
      <c r="D40" s="793"/>
      <c r="E40" s="794"/>
      <c r="F40" s="795"/>
      <c r="G40" s="83"/>
      <c r="H40" s="68"/>
      <c r="I40" s="64"/>
      <c r="J40" s="64"/>
      <c r="K40" s="64"/>
      <c r="L40" s="64"/>
      <c r="M40" s="64"/>
      <c r="N40" s="64"/>
      <c r="O40" s="64"/>
      <c r="P40" s="64"/>
      <c r="Q40" s="64"/>
      <c r="R40" s="64"/>
      <c r="S40" s="64"/>
      <c r="T40" s="64"/>
      <c r="U40" s="64"/>
      <c r="V40" s="64"/>
      <c r="W40" s="64"/>
      <c r="X40" s="64"/>
      <c r="Y40" s="64"/>
      <c r="Z40" s="64"/>
      <c r="AA40" s="64"/>
      <c r="AB40" s="64"/>
      <c r="AC40" s="64"/>
      <c r="AD40" s="444"/>
      <c r="AE40" s="536"/>
    </row>
    <row r="41" spans="2:129" ht="13.5" customHeight="1">
      <c r="B41" s="799"/>
      <c r="C41" s="54" t="s">
        <v>269</v>
      </c>
      <c r="D41" s="115"/>
      <c r="E41" s="115"/>
      <c r="F41" s="115"/>
      <c r="G41" s="80"/>
      <c r="H41" s="81"/>
      <c r="I41" s="82"/>
      <c r="J41" s="82"/>
      <c r="K41" s="82"/>
      <c r="L41" s="82"/>
      <c r="M41" s="82"/>
      <c r="N41" s="82"/>
      <c r="O41" s="82"/>
      <c r="P41" s="82"/>
      <c r="Q41" s="82"/>
      <c r="R41" s="82"/>
      <c r="S41" s="82"/>
      <c r="T41" s="82"/>
      <c r="U41" s="82"/>
      <c r="V41" s="82"/>
      <c r="W41" s="82"/>
      <c r="X41" s="82"/>
      <c r="Y41" s="82"/>
      <c r="Z41" s="82"/>
      <c r="AA41" s="82"/>
      <c r="AB41" s="82"/>
      <c r="AC41" s="82"/>
      <c r="AD41" s="462"/>
      <c r="AE41" s="534"/>
    </row>
    <row r="42" spans="2:129" ht="13.5" customHeight="1">
      <c r="B42" s="799"/>
      <c r="C42" s="59"/>
      <c r="D42" s="60"/>
      <c r="E42" s="177"/>
      <c r="F42" s="177"/>
      <c r="G42" s="467"/>
      <c r="H42" s="57"/>
      <c r="I42" s="58"/>
      <c r="J42" s="58"/>
      <c r="K42" s="58"/>
      <c r="L42" s="58"/>
      <c r="M42" s="58"/>
      <c r="N42" s="58"/>
      <c r="O42" s="58"/>
      <c r="P42" s="58"/>
      <c r="Q42" s="58"/>
      <c r="R42" s="58"/>
      <c r="S42" s="58"/>
      <c r="T42" s="58"/>
      <c r="U42" s="58"/>
      <c r="V42" s="58"/>
      <c r="W42" s="58"/>
      <c r="X42" s="58"/>
      <c r="Y42" s="58"/>
      <c r="Z42" s="58"/>
      <c r="AA42" s="58"/>
      <c r="AB42" s="58"/>
      <c r="AC42" s="58"/>
      <c r="AD42" s="464"/>
      <c r="AE42" s="587"/>
    </row>
    <row r="43" spans="2:129" ht="13.5" customHeight="1">
      <c r="B43" s="799"/>
      <c r="C43" s="59"/>
      <c r="D43" s="60"/>
      <c r="E43" s="177"/>
      <c r="F43" s="177"/>
      <c r="G43" s="467"/>
      <c r="H43" s="57"/>
      <c r="I43" s="58"/>
      <c r="J43" s="58"/>
      <c r="K43" s="58"/>
      <c r="L43" s="58"/>
      <c r="M43" s="58"/>
      <c r="N43" s="58"/>
      <c r="O43" s="58"/>
      <c r="P43" s="58"/>
      <c r="Q43" s="58"/>
      <c r="R43" s="58"/>
      <c r="S43" s="58"/>
      <c r="T43" s="58"/>
      <c r="U43" s="58"/>
      <c r="V43" s="58"/>
      <c r="W43" s="58"/>
      <c r="X43" s="58"/>
      <c r="Y43" s="58"/>
      <c r="Z43" s="58"/>
      <c r="AA43" s="58"/>
      <c r="AB43" s="58"/>
      <c r="AC43" s="58"/>
      <c r="AD43" s="464"/>
      <c r="AE43" s="587"/>
    </row>
    <row r="44" spans="2:129" ht="13.5" customHeight="1">
      <c r="B44" s="799"/>
      <c r="C44" s="189"/>
      <c r="D44" s="60"/>
      <c r="E44" s="177"/>
      <c r="F44" s="177"/>
      <c r="G44" s="83"/>
      <c r="H44" s="68"/>
      <c r="I44" s="64"/>
      <c r="J44" s="64"/>
      <c r="K44" s="64"/>
      <c r="L44" s="64"/>
      <c r="M44" s="64"/>
      <c r="N44" s="64"/>
      <c r="O44" s="64"/>
      <c r="P44" s="64"/>
      <c r="Q44" s="64"/>
      <c r="R44" s="64"/>
      <c r="S44" s="64"/>
      <c r="T44" s="64"/>
      <c r="U44" s="64"/>
      <c r="V44" s="64"/>
      <c r="W44" s="64"/>
      <c r="X44" s="64"/>
      <c r="Y44" s="64"/>
      <c r="Z44" s="64"/>
      <c r="AA44" s="64"/>
      <c r="AB44" s="64"/>
      <c r="AC44" s="64"/>
      <c r="AD44" s="444"/>
      <c r="AE44" s="535"/>
    </row>
    <row r="45" spans="2:129" ht="13.5" customHeight="1">
      <c r="B45" s="799"/>
      <c r="C45" s="143"/>
      <c r="D45" s="793"/>
      <c r="E45" s="794"/>
      <c r="F45" s="795"/>
      <c r="G45" s="83"/>
      <c r="H45" s="68"/>
      <c r="I45" s="64"/>
      <c r="J45" s="64"/>
      <c r="K45" s="64"/>
      <c r="L45" s="64"/>
      <c r="M45" s="64"/>
      <c r="N45" s="64"/>
      <c r="O45" s="64"/>
      <c r="P45" s="64"/>
      <c r="Q45" s="64"/>
      <c r="R45" s="64"/>
      <c r="S45" s="64"/>
      <c r="T45" s="64"/>
      <c r="U45" s="64"/>
      <c r="V45" s="64"/>
      <c r="W45" s="64"/>
      <c r="X45" s="64"/>
      <c r="Y45" s="64"/>
      <c r="Z45" s="64"/>
      <c r="AA45" s="64"/>
      <c r="AB45" s="64"/>
      <c r="AC45" s="64"/>
      <c r="AD45" s="444"/>
      <c r="AE45" s="536"/>
    </row>
    <row r="46" spans="2:129" ht="13.5" customHeight="1">
      <c r="B46" s="798"/>
      <c r="C46" s="109" t="s">
        <v>268</v>
      </c>
      <c r="D46" s="110"/>
      <c r="E46" s="110"/>
      <c r="F46" s="111"/>
      <c r="G46" s="112"/>
      <c r="H46" s="113"/>
      <c r="I46" s="114"/>
      <c r="J46" s="114"/>
      <c r="K46" s="114"/>
      <c r="L46" s="114"/>
      <c r="M46" s="114"/>
      <c r="N46" s="114"/>
      <c r="O46" s="114"/>
      <c r="P46" s="114"/>
      <c r="Q46" s="114"/>
      <c r="R46" s="114"/>
      <c r="S46" s="114"/>
      <c r="T46" s="114"/>
      <c r="U46" s="114"/>
      <c r="V46" s="114"/>
      <c r="W46" s="114"/>
      <c r="X46" s="114"/>
      <c r="Y46" s="114"/>
      <c r="Z46" s="114"/>
      <c r="AA46" s="114"/>
      <c r="AB46" s="114"/>
      <c r="AC46" s="114"/>
      <c r="AD46" s="435"/>
      <c r="AE46" s="540"/>
    </row>
    <row r="47" spans="2:129" ht="14.25" customHeight="1" thickBot="1">
      <c r="B47" s="800"/>
      <c r="C47" s="116" t="s">
        <v>267</v>
      </c>
      <c r="D47" s="117"/>
      <c r="E47" s="117"/>
      <c r="F47" s="118"/>
      <c r="G47" s="119"/>
      <c r="H47" s="120"/>
      <c r="I47" s="121"/>
      <c r="J47" s="121"/>
      <c r="K47" s="121"/>
      <c r="L47" s="121"/>
      <c r="M47" s="121"/>
      <c r="N47" s="121"/>
      <c r="O47" s="121"/>
      <c r="P47" s="121"/>
      <c r="Q47" s="121"/>
      <c r="R47" s="121"/>
      <c r="S47" s="121"/>
      <c r="T47" s="121"/>
      <c r="U47" s="121"/>
      <c r="V47" s="121"/>
      <c r="W47" s="121"/>
      <c r="X47" s="121"/>
      <c r="Y47" s="121"/>
      <c r="Z47" s="121"/>
      <c r="AA47" s="121"/>
      <c r="AB47" s="121"/>
      <c r="AC47" s="121"/>
      <c r="AD47" s="433"/>
      <c r="AE47" s="541"/>
    </row>
    <row r="48" spans="2:129" ht="6" customHeight="1">
      <c r="B48" s="122"/>
      <c r="C48" s="70"/>
      <c r="D48" s="70"/>
      <c r="E48" s="70"/>
      <c r="F48" s="70"/>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4"/>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row>
    <row r="49" spans="2:33" ht="10.5" customHeight="1" thickBot="1">
      <c r="B49" s="50"/>
      <c r="C49" s="50"/>
      <c r="D49" s="50"/>
      <c r="E49" s="50"/>
      <c r="F49" s="50"/>
      <c r="G49" s="51"/>
      <c r="H49" s="51"/>
      <c r="I49" s="51"/>
      <c r="J49" s="51"/>
      <c r="K49" s="51"/>
      <c r="L49" s="51"/>
      <c r="M49" s="51"/>
      <c r="N49" s="51"/>
      <c r="O49" s="51"/>
      <c r="P49" s="51"/>
      <c r="Q49" s="51"/>
      <c r="R49" s="51"/>
      <c r="S49" s="51"/>
      <c r="T49" s="51"/>
      <c r="U49" s="51"/>
      <c r="V49" s="51"/>
      <c r="W49" s="51"/>
      <c r="X49" s="51"/>
      <c r="Y49" s="51"/>
      <c r="Z49" s="51"/>
      <c r="AA49" s="51"/>
      <c r="AB49" s="51"/>
      <c r="AC49" s="51"/>
      <c r="AD49" s="51"/>
      <c r="AE49" s="52" t="s">
        <v>28</v>
      </c>
    </row>
    <row r="50" spans="2:33" s="176" customFormat="1" ht="14.25" customHeight="1">
      <c r="B50" s="453" t="s">
        <v>53</v>
      </c>
      <c r="C50" s="465"/>
      <c r="D50" s="465"/>
      <c r="E50" s="465"/>
      <c r="F50" s="451"/>
      <c r="G50" s="175" t="s">
        <v>160</v>
      </c>
      <c r="H50" s="175" t="s">
        <v>656</v>
      </c>
      <c r="I50" s="175" t="s">
        <v>657</v>
      </c>
      <c r="J50" s="175" t="s">
        <v>607</v>
      </c>
      <c r="K50" s="175" t="s">
        <v>608</v>
      </c>
      <c r="L50" s="175" t="s">
        <v>609</v>
      </c>
      <c r="M50" s="175" t="s">
        <v>610</v>
      </c>
      <c r="N50" s="175" t="s">
        <v>611</v>
      </c>
      <c r="O50" s="175" t="s">
        <v>612</v>
      </c>
      <c r="P50" s="175" t="s">
        <v>613</v>
      </c>
      <c r="Q50" s="175" t="s">
        <v>614</v>
      </c>
      <c r="R50" s="175" t="s">
        <v>615</v>
      </c>
      <c r="S50" s="175" t="s">
        <v>616</v>
      </c>
      <c r="T50" s="175" t="s">
        <v>617</v>
      </c>
      <c r="U50" s="175" t="s">
        <v>618</v>
      </c>
      <c r="V50" s="175" t="s">
        <v>619</v>
      </c>
      <c r="W50" s="175" t="s">
        <v>620</v>
      </c>
      <c r="X50" s="175" t="s">
        <v>621</v>
      </c>
      <c r="Y50" s="175" t="s">
        <v>622</v>
      </c>
      <c r="Z50" s="175" t="s">
        <v>623</v>
      </c>
      <c r="AA50" s="175" t="s">
        <v>624</v>
      </c>
      <c r="AB50" s="175" t="s">
        <v>625</v>
      </c>
      <c r="AC50" s="175" t="s">
        <v>626</v>
      </c>
      <c r="AD50" s="175" t="s">
        <v>627</v>
      </c>
      <c r="AE50" s="530" t="s">
        <v>54</v>
      </c>
    </row>
    <row r="51" spans="2:33" s="176" customFormat="1" ht="14.25" customHeight="1">
      <c r="B51" s="473"/>
      <c r="C51" s="474"/>
      <c r="D51" s="474"/>
      <c r="E51" s="475"/>
      <c r="F51" s="474"/>
      <c r="G51" s="476" t="s">
        <v>160</v>
      </c>
      <c r="H51" s="665" t="s">
        <v>519</v>
      </c>
      <c r="I51" s="665" t="s">
        <v>520</v>
      </c>
      <c r="J51" s="665" t="s">
        <v>521</v>
      </c>
      <c r="K51" s="665" t="s">
        <v>400</v>
      </c>
      <c r="L51" s="665" t="s">
        <v>401</v>
      </c>
      <c r="M51" s="665" t="s">
        <v>402</v>
      </c>
      <c r="N51" s="665" t="s">
        <v>403</v>
      </c>
      <c r="O51" s="665" t="s">
        <v>404</v>
      </c>
      <c r="P51" s="665" t="s">
        <v>475</v>
      </c>
      <c r="Q51" s="665" t="s">
        <v>476</v>
      </c>
      <c r="R51" s="665" t="s">
        <v>477</v>
      </c>
      <c r="S51" s="665" t="s">
        <v>478</v>
      </c>
      <c r="T51" s="665" t="s">
        <v>479</v>
      </c>
      <c r="U51" s="665" t="s">
        <v>480</v>
      </c>
      <c r="V51" s="665" t="s">
        <v>481</v>
      </c>
      <c r="W51" s="665" t="s">
        <v>482</v>
      </c>
      <c r="X51" s="665" t="s">
        <v>483</v>
      </c>
      <c r="Y51" s="665" t="s">
        <v>484</v>
      </c>
      <c r="Z51" s="665" t="s">
        <v>485</v>
      </c>
      <c r="AA51" s="665" t="s">
        <v>486</v>
      </c>
      <c r="AB51" s="665" t="s">
        <v>487</v>
      </c>
      <c r="AC51" s="665" t="s">
        <v>488</v>
      </c>
      <c r="AD51" s="665" t="s">
        <v>489</v>
      </c>
      <c r="AE51" s="531"/>
    </row>
    <row r="52" spans="2:33" ht="12" customHeight="1">
      <c r="B52" s="796" t="s">
        <v>266</v>
      </c>
      <c r="C52" s="54" t="s">
        <v>265</v>
      </c>
      <c r="D52" s="54"/>
      <c r="E52" s="55"/>
      <c r="F52" s="56"/>
      <c r="G52" s="57"/>
      <c r="H52" s="57"/>
      <c r="I52" s="58"/>
      <c r="J52" s="58"/>
      <c r="K52" s="58"/>
      <c r="L52" s="58"/>
      <c r="M52" s="58"/>
      <c r="N52" s="58"/>
      <c r="O52" s="58"/>
      <c r="P52" s="58"/>
      <c r="Q52" s="58"/>
      <c r="R52" s="58"/>
      <c r="S52" s="58"/>
      <c r="T52" s="58"/>
      <c r="U52" s="58"/>
      <c r="V52" s="58"/>
      <c r="W52" s="58"/>
      <c r="X52" s="58"/>
      <c r="Y52" s="58"/>
      <c r="Z52" s="58"/>
      <c r="AA52" s="58"/>
      <c r="AB52" s="58"/>
      <c r="AC52" s="58"/>
      <c r="AD52" s="464"/>
      <c r="AE52" s="532"/>
    </row>
    <row r="53" spans="2:33" ht="12" customHeight="1">
      <c r="B53" s="797"/>
      <c r="C53" s="59"/>
      <c r="D53" s="60"/>
      <c r="E53" s="61"/>
      <c r="F53" s="431"/>
      <c r="G53" s="83"/>
      <c r="H53" s="68"/>
      <c r="I53" s="64"/>
      <c r="J53" s="63"/>
      <c r="K53" s="63"/>
      <c r="L53" s="95"/>
      <c r="M53" s="58"/>
      <c r="N53" s="58"/>
      <c r="O53" s="58"/>
      <c r="P53" s="58"/>
      <c r="Q53" s="58"/>
      <c r="R53" s="58"/>
      <c r="S53" s="58"/>
      <c r="T53" s="58"/>
      <c r="U53" s="58"/>
      <c r="V53" s="58"/>
      <c r="W53" s="58"/>
      <c r="X53" s="58"/>
      <c r="Y53" s="58"/>
      <c r="Z53" s="58"/>
      <c r="AA53" s="58"/>
      <c r="AB53" s="95"/>
      <c r="AC53" s="95"/>
      <c r="AD53" s="447"/>
      <c r="AE53" s="537"/>
    </row>
    <row r="54" spans="2:33" ht="12" customHeight="1">
      <c r="B54" s="797"/>
      <c r="C54" s="59"/>
      <c r="D54" s="60"/>
      <c r="E54" s="61"/>
      <c r="F54" s="431"/>
      <c r="G54" s="83"/>
      <c r="H54" s="68"/>
      <c r="I54" s="64"/>
      <c r="J54" s="63"/>
      <c r="K54" s="63"/>
      <c r="L54" s="63"/>
      <c r="M54" s="64"/>
      <c r="N54" s="64"/>
      <c r="O54" s="64"/>
      <c r="P54" s="64"/>
      <c r="Q54" s="64"/>
      <c r="R54" s="64"/>
      <c r="S54" s="64"/>
      <c r="T54" s="64"/>
      <c r="U54" s="64"/>
      <c r="V54" s="64"/>
      <c r="W54" s="64"/>
      <c r="X54" s="64"/>
      <c r="Y54" s="64"/>
      <c r="Z54" s="64"/>
      <c r="AA54" s="64"/>
      <c r="AB54" s="63"/>
      <c r="AC54" s="63"/>
      <c r="AD54" s="441"/>
      <c r="AE54" s="533"/>
    </row>
    <row r="55" spans="2:33" ht="12" customHeight="1">
      <c r="B55" s="797"/>
      <c r="C55" s="59"/>
      <c r="D55" s="60"/>
      <c r="E55" s="61"/>
      <c r="F55" s="431"/>
      <c r="G55" s="83"/>
      <c r="H55" s="68"/>
      <c r="I55" s="68"/>
      <c r="J55" s="64"/>
      <c r="K55" s="63"/>
      <c r="L55" s="63"/>
      <c r="M55" s="63"/>
      <c r="N55" s="63"/>
      <c r="O55" s="63"/>
      <c r="P55" s="63"/>
      <c r="Q55" s="63"/>
      <c r="R55" s="63"/>
      <c r="S55" s="63"/>
      <c r="T55" s="63"/>
      <c r="U55" s="63"/>
      <c r="V55" s="63"/>
      <c r="W55" s="63"/>
      <c r="X55" s="63"/>
      <c r="Y55" s="63"/>
      <c r="Z55" s="63"/>
      <c r="AA55" s="63"/>
      <c r="AB55" s="63"/>
      <c r="AC55" s="63"/>
      <c r="AD55" s="441"/>
      <c r="AE55" s="533"/>
    </row>
    <row r="56" spans="2:33" ht="13.5" customHeight="1">
      <c r="B56" s="798"/>
      <c r="C56" s="455"/>
      <c r="D56" s="469"/>
      <c r="E56" s="468"/>
      <c r="F56" s="436"/>
      <c r="G56" s="107"/>
      <c r="H56" s="72"/>
      <c r="I56" s="63"/>
      <c r="J56" s="63"/>
      <c r="K56" s="63"/>
      <c r="L56" s="63"/>
      <c r="M56" s="63"/>
      <c r="N56" s="63"/>
      <c r="O56" s="63"/>
      <c r="P56" s="63"/>
      <c r="Q56" s="63"/>
      <c r="R56" s="63"/>
      <c r="S56" s="63"/>
      <c r="T56" s="63"/>
      <c r="U56" s="63"/>
      <c r="V56" s="63"/>
      <c r="W56" s="63"/>
      <c r="X56" s="63"/>
      <c r="Y56" s="63"/>
      <c r="Z56" s="63"/>
      <c r="AA56" s="63"/>
      <c r="AB56" s="63"/>
      <c r="AC56" s="63"/>
      <c r="AD56" s="441"/>
      <c r="AE56" s="533"/>
    </row>
    <row r="57" spans="2:33" ht="13.5" customHeight="1">
      <c r="B57" s="799"/>
      <c r="C57" s="54" t="s">
        <v>264</v>
      </c>
      <c r="D57" s="115"/>
      <c r="E57" s="115"/>
      <c r="F57" s="115"/>
      <c r="G57" s="80"/>
      <c r="H57" s="81"/>
      <c r="I57" s="82"/>
      <c r="J57" s="82"/>
      <c r="K57" s="82"/>
      <c r="L57" s="82"/>
      <c r="M57" s="82"/>
      <c r="N57" s="82"/>
      <c r="O57" s="82"/>
      <c r="P57" s="82"/>
      <c r="Q57" s="82"/>
      <c r="R57" s="82"/>
      <c r="S57" s="82"/>
      <c r="T57" s="82"/>
      <c r="U57" s="82"/>
      <c r="V57" s="82"/>
      <c r="W57" s="82"/>
      <c r="X57" s="82"/>
      <c r="Y57" s="82"/>
      <c r="Z57" s="82"/>
      <c r="AA57" s="82"/>
      <c r="AB57" s="82"/>
      <c r="AC57" s="82"/>
      <c r="AD57" s="462"/>
      <c r="AE57" s="534"/>
    </row>
    <row r="58" spans="2:33" ht="13.5" customHeight="1">
      <c r="B58" s="799"/>
      <c r="C58" s="59"/>
      <c r="D58" s="60"/>
      <c r="E58" s="177"/>
      <c r="F58" s="177"/>
      <c r="G58" s="467"/>
      <c r="H58" s="57"/>
      <c r="I58" s="58"/>
      <c r="J58" s="58"/>
      <c r="K58" s="58"/>
      <c r="L58" s="58"/>
      <c r="M58" s="58"/>
      <c r="N58" s="58"/>
      <c r="O58" s="58"/>
      <c r="P58" s="58"/>
      <c r="Q58" s="58"/>
      <c r="R58" s="58"/>
      <c r="S58" s="58"/>
      <c r="T58" s="58"/>
      <c r="U58" s="58"/>
      <c r="V58" s="58"/>
      <c r="W58" s="58"/>
      <c r="X58" s="58"/>
      <c r="Y58" s="58"/>
      <c r="Z58" s="58"/>
      <c r="AA58" s="58"/>
      <c r="AB58" s="58"/>
      <c r="AC58" s="58"/>
      <c r="AD58" s="464"/>
      <c r="AE58" s="587"/>
    </row>
    <row r="59" spans="2:33" ht="13.5" customHeight="1">
      <c r="B59" s="799"/>
      <c r="C59" s="59"/>
      <c r="D59" s="60"/>
      <c r="E59" s="177"/>
      <c r="F59" s="177"/>
      <c r="G59" s="467"/>
      <c r="H59" s="57"/>
      <c r="I59" s="58"/>
      <c r="J59" s="58"/>
      <c r="K59" s="58"/>
      <c r="L59" s="58"/>
      <c r="M59" s="58"/>
      <c r="N59" s="58"/>
      <c r="O59" s="58"/>
      <c r="P59" s="58"/>
      <c r="Q59" s="58"/>
      <c r="R59" s="58"/>
      <c r="S59" s="58"/>
      <c r="T59" s="58"/>
      <c r="U59" s="58"/>
      <c r="V59" s="58"/>
      <c r="W59" s="58"/>
      <c r="X59" s="58"/>
      <c r="Y59" s="58"/>
      <c r="Z59" s="58"/>
      <c r="AA59" s="58"/>
      <c r="AB59" s="58"/>
      <c r="AC59" s="58"/>
      <c r="AD59" s="464"/>
      <c r="AE59" s="587"/>
    </row>
    <row r="60" spans="2:33" ht="13.5" customHeight="1">
      <c r="B60" s="799"/>
      <c r="C60" s="189"/>
      <c r="D60" s="60"/>
      <c r="E60" s="177"/>
      <c r="F60" s="177"/>
      <c r="G60" s="83"/>
      <c r="H60" s="68"/>
      <c r="I60" s="64"/>
      <c r="J60" s="64"/>
      <c r="K60" s="64"/>
      <c r="L60" s="64"/>
      <c r="M60" s="64"/>
      <c r="N60" s="64"/>
      <c r="O60" s="64"/>
      <c r="P60" s="64"/>
      <c r="Q60" s="64"/>
      <c r="R60" s="64"/>
      <c r="S60" s="64"/>
      <c r="T60" s="64"/>
      <c r="U60" s="64"/>
      <c r="V60" s="64"/>
      <c r="W60" s="64"/>
      <c r="X60" s="64"/>
      <c r="Y60" s="64"/>
      <c r="Z60" s="64"/>
      <c r="AA60" s="64"/>
      <c r="AB60" s="64"/>
      <c r="AC60" s="64"/>
      <c r="AD60" s="444"/>
      <c r="AE60" s="535"/>
    </row>
    <row r="61" spans="2:33" ht="13.5" customHeight="1" thickBot="1">
      <c r="B61" s="1003"/>
      <c r="C61" s="165"/>
      <c r="D61" s="1004"/>
      <c r="E61" s="1005"/>
      <c r="F61" s="1006"/>
      <c r="G61" s="152"/>
      <c r="H61" s="153"/>
      <c r="I61" s="154"/>
      <c r="J61" s="154"/>
      <c r="K61" s="154"/>
      <c r="L61" s="154"/>
      <c r="M61" s="154"/>
      <c r="N61" s="154"/>
      <c r="O61" s="154"/>
      <c r="P61" s="154"/>
      <c r="Q61" s="154"/>
      <c r="R61" s="154"/>
      <c r="S61" s="154"/>
      <c r="T61" s="154"/>
      <c r="U61" s="154"/>
      <c r="V61" s="154"/>
      <c r="W61" s="154"/>
      <c r="X61" s="154"/>
      <c r="Y61" s="154"/>
      <c r="Z61" s="154"/>
      <c r="AA61" s="154"/>
      <c r="AB61" s="154"/>
      <c r="AC61" s="154"/>
      <c r="AD61" s="466"/>
      <c r="AE61" s="588"/>
    </row>
    <row r="62" spans="2:33" s="172" customFormat="1" ht="11.25" customHeight="1">
      <c r="B62" s="169"/>
      <c r="C62" s="170"/>
      <c r="D62" s="170"/>
      <c r="E62" s="170"/>
      <c r="F62" s="170"/>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G62" s="173"/>
    </row>
    <row r="63" spans="2:33" ht="9.9499999999999993" customHeight="1">
      <c r="B63" s="551" t="s">
        <v>660</v>
      </c>
      <c r="D63" s="174"/>
    </row>
    <row r="64" spans="2:33" ht="9.9499999999999993" customHeight="1">
      <c r="B64" s="551" t="s">
        <v>523</v>
      </c>
      <c r="D64" s="174"/>
    </row>
    <row r="65" spans="2:4" ht="9.9499999999999993" customHeight="1">
      <c r="B65" s="552" t="s">
        <v>524</v>
      </c>
      <c r="D65" s="430"/>
    </row>
    <row r="66" spans="2:4" ht="9.9499999999999993" customHeight="1">
      <c r="B66" s="553" t="s">
        <v>528</v>
      </c>
      <c r="D66" s="174"/>
    </row>
    <row r="67" spans="2:4" ht="9.9499999999999993" customHeight="1">
      <c r="B67" s="554" t="s">
        <v>525</v>
      </c>
      <c r="D67" s="429"/>
    </row>
    <row r="68" spans="2:4" ht="9.9499999999999993" customHeight="1">
      <c r="B68" s="554" t="s">
        <v>526</v>
      </c>
      <c r="D68" s="429"/>
    </row>
    <row r="69" spans="2:4" ht="9.9499999999999993" customHeight="1">
      <c r="B69" s="570" t="s">
        <v>527</v>
      </c>
      <c r="C69" s="429"/>
      <c r="D69" s="429"/>
    </row>
    <row r="72" spans="2:4">
      <c r="B72" s="174"/>
    </row>
    <row r="73" spans="2:4">
      <c r="C73" s="174"/>
    </row>
    <row r="74" spans="2:4">
      <c r="C74" s="174"/>
    </row>
    <row r="75" spans="2:4">
      <c r="C75" s="174"/>
    </row>
  </sheetData>
  <mergeCells count="11">
    <mergeCell ref="B2:AE2"/>
    <mergeCell ref="B6:B28"/>
    <mergeCell ref="D12:F12"/>
    <mergeCell ref="D13:F13"/>
    <mergeCell ref="D17:F17"/>
    <mergeCell ref="D19:F19"/>
    <mergeCell ref="B33:B47"/>
    <mergeCell ref="B52:B61"/>
    <mergeCell ref="D61:F61"/>
    <mergeCell ref="D40:F40"/>
    <mergeCell ref="D45:F45"/>
  </mergeCells>
  <phoneticPr fontId="4"/>
  <pageMargins left="0.78740157480314965" right="0.39370078740157483" top="0.78740157480314965" bottom="0.39370078740157483" header="0.51181102362204722" footer="0.51181102362204722"/>
  <pageSetup paperSize="9" scale="4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P75"/>
  <sheetViews>
    <sheetView showGridLines="0" tabSelected="1" view="pageBreakPreview" zoomScaleNormal="100" zoomScaleSheetLayoutView="100" workbookViewId="0">
      <selection activeCell="B2" sqref="B2:P2"/>
    </sheetView>
  </sheetViews>
  <sheetFormatPr defaultRowHeight="12"/>
  <cols>
    <col min="1" max="1" width="1.625" style="260" customWidth="1"/>
    <col min="2" max="2" width="2.75" style="263" customWidth="1"/>
    <col min="3" max="3" width="29.125" style="262" customWidth="1"/>
    <col min="4" max="6" width="9.125" style="260" customWidth="1"/>
    <col min="7" max="7" width="10.625" style="260" customWidth="1"/>
    <col min="8" max="8" width="12.5" style="261" customWidth="1"/>
    <col min="9" max="9" width="1.625" style="261" customWidth="1"/>
    <col min="10" max="10" width="2.75" style="263" customWidth="1"/>
    <col min="11" max="11" width="29.125" style="262" customWidth="1"/>
    <col min="12" max="14" width="9.125" style="260" customWidth="1"/>
    <col min="15" max="15" width="10.625" style="260" customWidth="1"/>
    <col min="16" max="16" width="12.5" style="261" customWidth="1"/>
    <col min="17" max="17" width="2" style="260" customWidth="1"/>
    <col min="18" max="254" width="9" style="260"/>
    <col min="255" max="255" width="1.625" style="260" customWidth="1"/>
    <col min="256" max="256" width="2.75" style="260" customWidth="1"/>
    <col min="257" max="257" width="29.125" style="260" customWidth="1"/>
    <col min="258" max="262" width="9.125" style="260" customWidth="1"/>
    <col min="263" max="263" width="10.625" style="260" customWidth="1"/>
    <col min="264" max="264" width="12.5" style="260" customWidth="1"/>
    <col min="265" max="265" width="1.625" style="260" customWidth="1"/>
    <col min="266" max="266" width="11.125" style="260" bestFit="1" customWidth="1"/>
    <col min="267" max="510" width="9" style="260"/>
    <col min="511" max="511" width="1.625" style="260" customWidth="1"/>
    <col min="512" max="512" width="2.75" style="260" customWidth="1"/>
    <col min="513" max="513" width="29.125" style="260" customWidth="1"/>
    <col min="514" max="518" width="9.125" style="260" customWidth="1"/>
    <col min="519" max="519" width="10.625" style="260" customWidth="1"/>
    <col min="520" max="520" width="12.5" style="260" customWidth="1"/>
    <col min="521" max="521" width="1.625" style="260" customWidth="1"/>
    <col min="522" max="522" width="11.125" style="260" bestFit="1" customWidth="1"/>
    <col min="523" max="766" width="9" style="260"/>
    <col min="767" max="767" width="1.625" style="260" customWidth="1"/>
    <col min="768" max="768" width="2.75" style="260" customWidth="1"/>
    <col min="769" max="769" width="29.125" style="260" customWidth="1"/>
    <col min="770" max="774" width="9.125" style="260" customWidth="1"/>
    <col min="775" max="775" width="10.625" style="260" customWidth="1"/>
    <col min="776" max="776" width="12.5" style="260" customWidth="1"/>
    <col min="777" max="777" width="1.625" style="260" customWidth="1"/>
    <col min="778" max="778" width="11.125" style="260" bestFit="1" customWidth="1"/>
    <col min="779" max="1022" width="9" style="260"/>
    <col min="1023" max="1023" width="1.625" style="260" customWidth="1"/>
    <col min="1024" max="1024" width="2.75" style="260" customWidth="1"/>
    <col min="1025" max="1025" width="29.125" style="260" customWidth="1"/>
    <col min="1026" max="1030" width="9.125" style="260" customWidth="1"/>
    <col min="1031" max="1031" width="10.625" style="260" customWidth="1"/>
    <col min="1032" max="1032" width="12.5" style="260" customWidth="1"/>
    <col min="1033" max="1033" width="1.625" style="260" customWidth="1"/>
    <col min="1034" max="1034" width="11.125" style="260" bestFit="1" customWidth="1"/>
    <col min="1035" max="1278" width="9" style="260"/>
    <col min="1279" max="1279" width="1.625" style="260" customWidth="1"/>
    <col min="1280" max="1280" width="2.75" style="260" customWidth="1"/>
    <col min="1281" max="1281" width="29.125" style="260" customWidth="1"/>
    <col min="1282" max="1286" width="9.125" style="260" customWidth="1"/>
    <col min="1287" max="1287" width="10.625" style="260" customWidth="1"/>
    <col min="1288" max="1288" width="12.5" style="260" customWidth="1"/>
    <col min="1289" max="1289" width="1.625" style="260" customWidth="1"/>
    <col min="1290" max="1290" width="11.125" style="260" bestFit="1" customWidth="1"/>
    <col min="1291" max="1534" width="9" style="260"/>
    <col min="1535" max="1535" width="1.625" style="260" customWidth="1"/>
    <col min="1536" max="1536" width="2.75" style="260" customWidth="1"/>
    <col min="1537" max="1537" width="29.125" style="260" customWidth="1"/>
    <col min="1538" max="1542" width="9.125" style="260" customWidth="1"/>
    <col min="1543" max="1543" width="10.625" style="260" customWidth="1"/>
    <col min="1544" max="1544" width="12.5" style="260" customWidth="1"/>
    <col min="1545" max="1545" width="1.625" style="260" customWidth="1"/>
    <col min="1546" max="1546" width="11.125" style="260" bestFit="1" customWidth="1"/>
    <col min="1547" max="1790" width="9" style="260"/>
    <col min="1791" max="1791" width="1.625" style="260" customWidth="1"/>
    <col min="1792" max="1792" width="2.75" style="260" customWidth="1"/>
    <col min="1793" max="1793" width="29.125" style="260" customWidth="1"/>
    <col min="1794" max="1798" width="9.125" style="260" customWidth="1"/>
    <col min="1799" max="1799" width="10.625" style="260" customWidth="1"/>
    <col min="1800" max="1800" width="12.5" style="260" customWidth="1"/>
    <col min="1801" max="1801" width="1.625" style="260" customWidth="1"/>
    <col min="1802" max="1802" width="11.125" style="260" bestFit="1" customWidth="1"/>
    <col min="1803" max="2046" width="9" style="260"/>
    <col min="2047" max="2047" width="1.625" style="260" customWidth="1"/>
    <col min="2048" max="2048" width="2.75" style="260" customWidth="1"/>
    <col min="2049" max="2049" width="29.125" style="260" customWidth="1"/>
    <col min="2050" max="2054" width="9.125" style="260" customWidth="1"/>
    <col min="2055" max="2055" width="10.625" style="260" customWidth="1"/>
    <col min="2056" max="2056" width="12.5" style="260" customWidth="1"/>
    <col min="2057" max="2057" width="1.625" style="260" customWidth="1"/>
    <col min="2058" max="2058" width="11.125" style="260" bestFit="1" customWidth="1"/>
    <col min="2059" max="2302" width="9" style="260"/>
    <col min="2303" max="2303" width="1.625" style="260" customWidth="1"/>
    <col min="2304" max="2304" width="2.75" style="260" customWidth="1"/>
    <col min="2305" max="2305" width="29.125" style="260" customWidth="1"/>
    <col min="2306" max="2310" width="9.125" style="260" customWidth="1"/>
    <col min="2311" max="2311" width="10.625" style="260" customWidth="1"/>
    <col min="2312" max="2312" width="12.5" style="260" customWidth="1"/>
    <col min="2313" max="2313" width="1.625" style="260" customWidth="1"/>
    <col min="2314" max="2314" width="11.125" style="260" bestFit="1" customWidth="1"/>
    <col min="2315" max="2558" width="9" style="260"/>
    <col min="2559" max="2559" width="1.625" style="260" customWidth="1"/>
    <col min="2560" max="2560" width="2.75" style="260" customWidth="1"/>
    <col min="2561" max="2561" width="29.125" style="260" customWidth="1"/>
    <col min="2562" max="2566" width="9.125" style="260" customWidth="1"/>
    <col min="2567" max="2567" width="10.625" style="260" customWidth="1"/>
    <col min="2568" max="2568" width="12.5" style="260" customWidth="1"/>
    <col min="2569" max="2569" width="1.625" style="260" customWidth="1"/>
    <col min="2570" max="2570" width="11.125" style="260" bestFit="1" customWidth="1"/>
    <col min="2571" max="2814" width="9" style="260"/>
    <col min="2815" max="2815" width="1.625" style="260" customWidth="1"/>
    <col min="2816" max="2816" width="2.75" style="260" customWidth="1"/>
    <col min="2817" max="2817" width="29.125" style="260" customWidth="1"/>
    <col min="2818" max="2822" width="9.125" style="260" customWidth="1"/>
    <col min="2823" max="2823" width="10.625" style="260" customWidth="1"/>
    <col min="2824" max="2824" width="12.5" style="260" customWidth="1"/>
    <col min="2825" max="2825" width="1.625" style="260" customWidth="1"/>
    <col min="2826" max="2826" width="11.125" style="260" bestFit="1" customWidth="1"/>
    <col min="2827" max="3070" width="9" style="260"/>
    <col min="3071" max="3071" width="1.625" style="260" customWidth="1"/>
    <col min="3072" max="3072" width="2.75" style="260" customWidth="1"/>
    <col min="3073" max="3073" width="29.125" style="260" customWidth="1"/>
    <col min="3074" max="3078" width="9.125" style="260" customWidth="1"/>
    <col min="3079" max="3079" width="10.625" style="260" customWidth="1"/>
    <col min="3080" max="3080" width="12.5" style="260" customWidth="1"/>
    <col min="3081" max="3081" width="1.625" style="260" customWidth="1"/>
    <col min="3082" max="3082" width="11.125" style="260" bestFit="1" customWidth="1"/>
    <col min="3083" max="3326" width="9" style="260"/>
    <col min="3327" max="3327" width="1.625" style="260" customWidth="1"/>
    <col min="3328" max="3328" width="2.75" style="260" customWidth="1"/>
    <col min="3329" max="3329" width="29.125" style="260" customWidth="1"/>
    <col min="3330" max="3334" width="9.125" style="260" customWidth="1"/>
    <col min="3335" max="3335" width="10.625" style="260" customWidth="1"/>
    <col min="3336" max="3336" width="12.5" style="260" customWidth="1"/>
    <col min="3337" max="3337" width="1.625" style="260" customWidth="1"/>
    <col min="3338" max="3338" width="11.125" style="260" bestFit="1" customWidth="1"/>
    <col min="3339" max="3582" width="9" style="260"/>
    <col min="3583" max="3583" width="1.625" style="260" customWidth="1"/>
    <col min="3584" max="3584" width="2.75" style="260" customWidth="1"/>
    <col min="3585" max="3585" width="29.125" style="260" customWidth="1"/>
    <col min="3586" max="3590" width="9.125" style="260" customWidth="1"/>
    <col min="3591" max="3591" width="10.625" style="260" customWidth="1"/>
    <col min="3592" max="3592" width="12.5" style="260" customWidth="1"/>
    <col min="3593" max="3593" width="1.625" style="260" customWidth="1"/>
    <col min="3594" max="3594" width="11.125" style="260" bestFit="1" customWidth="1"/>
    <col min="3595" max="3838" width="9" style="260"/>
    <col min="3839" max="3839" width="1.625" style="260" customWidth="1"/>
    <col min="3840" max="3840" width="2.75" style="260" customWidth="1"/>
    <col min="3841" max="3841" width="29.125" style="260" customWidth="1"/>
    <col min="3842" max="3846" width="9.125" style="260" customWidth="1"/>
    <col min="3847" max="3847" width="10.625" style="260" customWidth="1"/>
    <col min="3848" max="3848" width="12.5" style="260" customWidth="1"/>
    <col min="3849" max="3849" width="1.625" style="260" customWidth="1"/>
    <col min="3850" max="3850" width="11.125" style="260" bestFit="1" customWidth="1"/>
    <col min="3851" max="4094" width="9" style="260"/>
    <col min="4095" max="4095" width="1.625" style="260" customWidth="1"/>
    <col min="4096" max="4096" width="2.75" style="260" customWidth="1"/>
    <col min="4097" max="4097" width="29.125" style="260" customWidth="1"/>
    <col min="4098" max="4102" width="9.125" style="260" customWidth="1"/>
    <col min="4103" max="4103" width="10.625" style="260" customWidth="1"/>
    <col min="4104" max="4104" width="12.5" style="260" customWidth="1"/>
    <col min="4105" max="4105" width="1.625" style="260" customWidth="1"/>
    <col min="4106" max="4106" width="11.125" style="260" bestFit="1" customWidth="1"/>
    <col min="4107" max="4350" width="9" style="260"/>
    <col min="4351" max="4351" width="1.625" style="260" customWidth="1"/>
    <col min="4352" max="4352" width="2.75" style="260" customWidth="1"/>
    <col min="4353" max="4353" width="29.125" style="260" customWidth="1"/>
    <col min="4354" max="4358" width="9.125" style="260" customWidth="1"/>
    <col min="4359" max="4359" width="10.625" style="260" customWidth="1"/>
    <col min="4360" max="4360" width="12.5" style="260" customWidth="1"/>
    <col min="4361" max="4361" width="1.625" style="260" customWidth="1"/>
    <col min="4362" max="4362" width="11.125" style="260" bestFit="1" customWidth="1"/>
    <col min="4363" max="4606" width="9" style="260"/>
    <col min="4607" max="4607" width="1.625" style="260" customWidth="1"/>
    <col min="4608" max="4608" width="2.75" style="260" customWidth="1"/>
    <col min="4609" max="4609" width="29.125" style="260" customWidth="1"/>
    <col min="4610" max="4614" width="9.125" style="260" customWidth="1"/>
    <col min="4615" max="4615" width="10.625" style="260" customWidth="1"/>
    <col min="4616" max="4616" width="12.5" style="260" customWidth="1"/>
    <col min="4617" max="4617" width="1.625" style="260" customWidth="1"/>
    <col min="4618" max="4618" width="11.125" style="260" bestFit="1" customWidth="1"/>
    <col min="4619" max="4862" width="9" style="260"/>
    <col min="4863" max="4863" width="1.625" style="260" customWidth="1"/>
    <col min="4864" max="4864" width="2.75" style="260" customWidth="1"/>
    <col min="4865" max="4865" width="29.125" style="260" customWidth="1"/>
    <col min="4866" max="4870" width="9.125" style="260" customWidth="1"/>
    <col min="4871" max="4871" width="10.625" style="260" customWidth="1"/>
    <col min="4872" max="4872" width="12.5" style="260" customWidth="1"/>
    <col min="4873" max="4873" width="1.625" style="260" customWidth="1"/>
    <col min="4874" max="4874" width="11.125" style="260" bestFit="1" customWidth="1"/>
    <col min="4875" max="5118" width="9" style="260"/>
    <col min="5119" max="5119" width="1.625" style="260" customWidth="1"/>
    <col min="5120" max="5120" width="2.75" style="260" customWidth="1"/>
    <col min="5121" max="5121" width="29.125" style="260" customWidth="1"/>
    <col min="5122" max="5126" width="9.125" style="260" customWidth="1"/>
    <col min="5127" max="5127" width="10.625" style="260" customWidth="1"/>
    <col min="5128" max="5128" width="12.5" style="260" customWidth="1"/>
    <col min="5129" max="5129" width="1.625" style="260" customWidth="1"/>
    <col min="5130" max="5130" width="11.125" style="260" bestFit="1" customWidth="1"/>
    <col min="5131" max="5374" width="9" style="260"/>
    <col min="5375" max="5375" width="1.625" style="260" customWidth="1"/>
    <col min="5376" max="5376" width="2.75" style="260" customWidth="1"/>
    <col min="5377" max="5377" width="29.125" style="260" customWidth="1"/>
    <col min="5378" max="5382" width="9.125" style="260" customWidth="1"/>
    <col min="5383" max="5383" width="10.625" style="260" customWidth="1"/>
    <col min="5384" max="5384" width="12.5" style="260" customWidth="1"/>
    <col min="5385" max="5385" width="1.625" style="260" customWidth="1"/>
    <col min="5386" max="5386" width="11.125" style="260" bestFit="1" customWidth="1"/>
    <col min="5387" max="5630" width="9" style="260"/>
    <col min="5631" max="5631" width="1.625" style="260" customWidth="1"/>
    <col min="5632" max="5632" width="2.75" style="260" customWidth="1"/>
    <col min="5633" max="5633" width="29.125" style="260" customWidth="1"/>
    <col min="5634" max="5638" width="9.125" style="260" customWidth="1"/>
    <col min="5639" max="5639" width="10.625" style="260" customWidth="1"/>
    <col min="5640" max="5640" width="12.5" style="260" customWidth="1"/>
    <col min="5641" max="5641" width="1.625" style="260" customWidth="1"/>
    <col min="5642" max="5642" width="11.125" style="260" bestFit="1" customWidth="1"/>
    <col min="5643" max="5886" width="9" style="260"/>
    <col min="5887" max="5887" width="1.625" style="260" customWidth="1"/>
    <col min="5888" max="5888" width="2.75" style="260" customWidth="1"/>
    <col min="5889" max="5889" width="29.125" style="260" customWidth="1"/>
    <col min="5890" max="5894" width="9.125" style="260" customWidth="1"/>
    <col min="5895" max="5895" width="10.625" style="260" customWidth="1"/>
    <col min="5896" max="5896" width="12.5" style="260" customWidth="1"/>
    <col min="5897" max="5897" width="1.625" style="260" customWidth="1"/>
    <col min="5898" max="5898" width="11.125" style="260" bestFit="1" customWidth="1"/>
    <col min="5899" max="6142" width="9" style="260"/>
    <col min="6143" max="6143" width="1.625" style="260" customWidth="1"/>
    <col min="6144" max="6144" width="2.75" style="260" customWidth="1"/>
    <col min="6145" max="6145" width="29.125" style="260" customWidth="1"/>
    <col min="6146" max="6150" width="9.125" style="260" customWidth="1"/>
    <col min="6151" max="6151" width="10.625" style="260" customWidth="1"/>
    <col min="6152" max="6152" width="12.5" style="260" customWidth="1"/>
    <col min="6153" max="6153" width="1.625" style="260" customWidth="1"/>
    <col min="6154" max="6154" width="11.125" style="260" bestFit="1" customWidth="1"/>
    <col min="6155" max="6398" width="9" style="260"/>
    <col min="6399" max="6399" width="1.625" style="260" customWidth="1"/>
    <col min="6400" max="6400" width="2.75" style="260" customWidth="1"/>
    <col min="6401" max="6401" width="29.125" style="260" customWidth="1"/>
    <col min="6402" max="6406" width="9.125" style="260" customWidth="1"/>
    <col min="6407" max="6407" width="10.625" style="260" customWidth="1"/>
    <col min="6408" max="6408" width="12.5" style="260" customWidth="1"/>
    <col min="6409" max="6409" width="1.625" style="260" customWidth="1"/>
    <col min="6410" max="6410" width="11.125" style="260" bestFit="1" customWidth="1"/>
    <col min="6411" max="6654" width="9" style="260"/>
    <col min="6655" max="6655" width="1.625" style="260" customWidth="1"/>
    <col min="6656" max="6656" width="2.75" style="260" customWidth="1"/>
    <col min="6657" max="6657" width="29.125" style="260" customWidth="1"/>
    <col min="6658" max="6662" width="9.125" style="260" customWidth="1"/>
    <col min="6663" max="6663" width="10.625" style="260" customWidth="1"/>
    <col min="6664" max="6664" width="12.5" style="260" customWidth="1"/>
    <col min="6665" max="6665" width="1.625" style="260" customWidth="1"/>
    <col min="6666" max="6666" width="11.125" style="260" bestFit="1" customWidth="1"/>
    <col min="6667" max="6910" width="9" style="260"/>
    <col min="6911" max="6911" width="1.625" style="260" customWidth="1"/>
    <col min="6912" max="6912" width="2.75" style="260" customWidth="1"/>
    <col min="6913" max="6913" width="29.125" style="260" customWidth="1"/>
    <col min="6914" max="6918" width="9.125" style="260" customWidth="1"/>
    <col min="6919" max="6919" width="10.625" style="260" customWidth="1"/>
    <col min="6920" max="6920" width="12.5" style="260" customWidth="1"/>
    <col min="6921" max="6921" width="1.625" style="260" customWidth="1"/>
    <col min="6922" max="6922" width="11.125" style="260" bestFit="1" customWidth="1"/>
    <col min="6923" max="7166" width="9" style="260"/>
    <col min="7167" max="7167" width="1.625" style="260" customWidth="1"/>
    <col min="7168" max="7168" width="2.75" style="260" customWidth="1"/>
    <col min="7169" max="7169" width="29.125" style="260" customWidth="1"/>
    <col min="7170" max="7174" width="9.125" style="260" customWidth="1"/>
    <col min="7175" max="7175" width="10.625" style="260" customWidth="1"/>
    <col min="7176" max="7176" width="12.5" style="260" customWidth="1"/>
    <col min="7177" max="7177" width="1.625" style="260" customWidth="1"/>
    <col min="7178" max="7178" width="11.125" style="260" bestFit="1" customWidth="1"/>
    <col min="7179" max="7422" width="9" style="260"/>
    <col min="7423" max="7423" width="1.625" style="260" customWidth="1"/>
    <col min="7424" max="7424" width="2.75" style="260" customWidth="1"/>
    <col min="7425" max="7425" width="29.125" style="260" customWidth="1"/>
    <col min="7426" max="7430" width="9.125" style="260" customWidth="1"/>
    <col min="7431" max="7431" width="10.625" style="260" customWidth="1"/>
    <col min="7432" max="7432" width="12.5" style="260" customWidth="1"/>
    <col min="7433" max="7433" width="1.625" style="260" customWidth="1"/>
    <col min="7434" max="7434" width="11.125" style="260" bestFit="1" customWidth="1"/>
    <col min="7435" max="7678" width="9" style="260"/>
    <col min="7679" max="7679" width="1.625" style="260" customWidth="1"/>
    <col min="7680" max="7680" width="2.75" style="260" customWidth="1"/>
    <col min="7681" max="7681" width="29.125" style="260" customWidth="1"/>
    <col min="7682" max="7686" width="9.125" style="260" customWidth="1"/>
    <col min="7687" max="7687" width="10.625" style="260" customWidth="1"/>
    <col min="7688" max="7688" width="12.5" style="260" customWidth="1"/>
    <col min="7689" max="7689" width="1.625" style="260" customWidth="1"/>
    <col min="7690" max="7690" width="11.125" style="260" bestFit="1" customWidth="1"/>
    <col min="7691" max="7934" width="9" style="260"/>
    <col min="7935" max="7935" width="1.625" style="260" customWidth="1"/>
    <col min="7936" max="7936" width="2.75" style="260" customWidth="1"/>
    <col min="7937" max="7937" width="29.125" style="260" customWidth="1"/>
    <col min="7938" max="7942" width="9.125" style="260" customWidth="1"/>
    <col min="7943" max="7943" width="10.625" style="260" customWidth="1"/>
    <col min="7944" max="7944" width="12.5" style="260" customWidth="1"/>
    <col min="7945" max="7945" width="1.625" style="260" customWidth="1"/>
    <col min="7946" max="7946" width="11.125" style="260" bestFit="1" customWidth="1"/>
    <col min="7947" max="8190" width="9" style="260"/>
    <col min="8191" max="8191" width="1.625" style="260" customWidth="1"/>
    <col min="8192" max="8192" width="2.75" style="260" customWidth="1"/>
    <col min="8193" max="8193" width="29.125" style="260" customWidth="1"/>
    <col min="8194" max="8198" width="9.125" style="260" customWidth="1"/>
    <col min="8199" max="8199" width="10.625" style="260" customWidth="1"/>
    <col min="8200" max="8200" width="12.5" style="260" customWidth="1"/>
    <col min="8201" max="8201" width="1.625" style="260" customWidth="1"/>
    <col min="8202" max="8202" width="11.125" style="260" bestFit="1" customWidth="1"/>
    <col min="8203" max="8446" width="9" style="260"/>
    <col min="8447" max="8447" width="1.625" style="260" customWidth="1"/>
    <col min="8448" max="8448" width="2.75" style="260" customWidth="1"/>
    <col min="8449" max="8449" width="29.125" style="260" customWidth="1"/>
    <col min="8450" max="8454" width="9.125" style="260" customWidth="1"/>
    <col min="8455" max="8455" width="10.625" style="260" customWidth="1"/>
    <col min="8456" max="8456" width="12.5" style="260" customWidth="1"/>
    <col min="8457" max="8457" width="1.625" style="260" customWidth="1"/>
    <col min="8458" max="8458" width="11.125" style="260" bestFit="1" customWidth="1"/>
    <col min="8459" max="8702" width="9" style="260"/>
    <col min="8703" max="8703" width="1.625" style="260" customWidth="1"/>
    <col min="8704" max="8704" width="2.75" style="260" customWidth="1"/>
    <col min="8705" max="8705" width="29.125" style="260" customWidth="1"/>
    <col min="8706" max="8710" width="9.125" style="260" customWidth="1"/>
    <col min="8711" max="8711" width="10.625" style="260" customWidth="1"/>
    <col min="8712" max="8712" width="12.5" style="260" customWidth="1"/>
    <col min="8713" max="8713" width="1.625" style="260" customWidth="1"/>
    <col min="8714" max="8714" width="11.125" style="260" bestFit="1" customWidth="1"/>
    <col min="8715" max="8958" width="9" style="260"/>
    <col min="8959" max="8959" width="1.625" style="260" customWidth="1"/>
    <col min="8960" max="8960" width="2.75" style="260" customWidth="1"/>
    <col min="8961" max="8961" width="29.125" style="260" customWidth="1"/>
    <col min="8962" max="8966" width="9.125" style="260" customWidth="1"/>
    <col min="8967" max="8967" width="10.625" style="260" customWidth="1"/>
    <col min="8968" max="8968" width="12.5" style="260" customWidth="1"/>
    <col min="8969" max="8969" width="1.625" style="260" customWidth="1"/>
    <col min="8970" max="8970" width="11.125" style="260" bestFit="1" customWidth="1"/>
    <col min="8971" max="9214" width="9" style="260"/>
    <col min="9215" max="9215" width="1.625" style="260" customWidth="1"/>
    <col min="9216" max="9216" width="2.75" style="260" customWidth="1"/>
    <col min="9217" max="9217" width="29.125" style="260" customWidth="1"/>
    <col min="9218" max="9222" width="9.125" style="260" customWidth="1"/>
    <col min="9223" max="9223" width="10.625" style="260" customWidth="1"/>
    <col min="9224" max="9224" width="12.5" style="260" customWidth="1"/>
    <col min="9225" max="9225" width="1.625" style="260" customWidth="1"/>
    <col min="9226" max="9226" width="11.125" style="260" bestFit="1" customWidth="1"/>
    <col min="9227" max="9470" width="9" style="260"/>
    <col min="9471" max="9471" width="1.625" style="260" customWidth="1"/>
    <col min="9472" max="9472" width="2.75" style="260" customWidth="1"/>
    <col min="9473" max="9473" width="29.125" style="260" customWidth="1"/>
    <col min="9474" max="9478" width="9.125" style="260" customWidth="1"/>
    <col min="9479" max="9479" width="10.625" style="260" customWidth="1"/>
    <col min="9480" max="9480" width="12.5" style="260" customWidth="1"/>
    <col min="9481" max="9481" width="1.625" style="260" customWidth="1"/>
    <col min="9482" max="9482" width="11.125" style="260" bestFit="1" customWidth="1"/>
    <col min="9483" max="9726" width="9" style="260"/>
    <col min="9727" max="9727" width="1.625" style="260" customWidth="1"/>
    <col min="9728" max="9728" width="2.75" style="260" customWidth="1"/>
    <col min="9729" max="9729" width="29.125" style="260" customWidth="1"/>
    <col min="9730" max="9734" width="9.125" style="260" customWidth="1"/>
    <col min="9735" max="9735" width="10.625" style="260" customWidth="1"/>
    <col min="9736" max="9736" width="12.5" style="260" customWidth="1"/>
    <col min="9737" max="9737" width="1.625" style="260" customWidth="1"/>
    <col min="9738" max="9738" width="11.125" style="260" bestFit="1" customWidth="1"/>
    <col min="9739" max="9982" width="9" style="260"/>
    <col min="9983" max="9983" width="1.625" style="260" customWidth="1"/>
    <col min="9984" max="9984" width="2.75" style="260" customWidth="1"/>
    <col min="9985" max="9985" width="29.125" style="260" customWidth="1"/>
    <col min="9986" max="9990" width="9.125" style="260" customWidth="1"/>
    <col min="9991" max="9991" width="10.625" style="260" customWidth="1"/>
    <col min="9992" max="9992" width="12.5" style="260" customWidth="1"/>
    <col min="9993" max="9993" width="1.625" style="260" customWidth="1"/>
    <col min="9994" max="9994" width="11.125" style="260" bestFit="1" customWidth="1"/>
    <col min="9995" max="10238" width="9" style="260"/>
    <col min="10239" max="10239" width="1.625" style="260" customWidth="1"/>
    <col min="10240" max="10240" width="2.75" style="260" customWidth="1"/>
    <col min="10241" max="10241" width="29.125" style="260" customWidth="1"/>
    <col min="10242" max="10246" width="9.125" style="260" customWidth="1"/>
    <col min="10247" max="10247" width="10.625" style="260" customWidth="1"/>
    <col min="10248" max="10248" width="12.5" style="260" customWidth="1"/>
    <col min="10249" max="10249" width="1.625" style="260" customWidth="1"/>
    <col min="10250" max="10250" width="11.125" style="260" bestFit="1" customWidth="1"/>
    <col min="10251" max="10494" width="9" style="260"/>
    <col min="10495" max="10495" width="1.625" style="260" customWidth="1"/>
    <col min="10496" max="10496" width="2.75" style="260" customWidth="1"/>
    <col min="10497" max="10497" width="29.125" style="260" customWidth="1"/>
    <col min="10498" max="10502" width="9.125" style="260" customWidth="1"/>
    <col min="10503" max="10503" width="10.625" style="260" customWidth="1"/>
    <col min="10504" max="10504" width="12.5" style="260" customWidth="1"/>
    <col min="10505" max="10505" width="1.625" style="260" customWidth="1"/>
    <col min="10506" max="10506" width="11.125" style="260" bestFit="1" customWidth="1"/>
    <col min="10507" max="10750" width="9" style="260"/>
    <col min="10751" max="10751" width="1.625" style="260" customWidth="1"/>
    <col min="10752" max="10752" width="2.75" style="260" customWidth="1"/>
    <col min="10753" max="10753" width="29.125" style="260" customWidth="1"/>
    <col min="10754" max="10758" width="9.125" style="260" customWidth="1"/>
    <col min="10759" max="10759" width="10.625" style="260" customWidth="1"/>
    <col min="10760" max="10760" width="12.5" style="260" customWidth="1"/>
    <col min="10761" max="10761" width="1.625" style="260" customWidth="1"/>
    <col min="10762" max="10762" width="11.125" style="260" bestFit="1" customWidth="1"/>
    <col min="10763" max="11006" width="9" style="260"/>
    <col min="11007" max="11007" width="1.625" style="260" customWidth="1"/>
    <col min="11008" max="11008" width="2.75" style="260" customWidth="1"/>
    <col min="11009" max="11009" width="29.125" style="260" customWidth="1"/>
    <col min="11010" max="11014" width="9.125" style="260" customWidth="1"/>
    <col min="11015" max="11015" width="10.625" style="260" customWidth="1"/>
    <col min="11016" max="11016" width="12.5" style="260" customWidth="1"/>
    <col min="11017" max="11017" width="1.625" style="260" customWidth="1"/>
    <col min="11018" max="11018" width="11.125" style="260" bestFit="1" customWidth="1"/>
    <col min="11019" max="11262" width="9" style="260"/>
    <col min="11263" max="11263" width="1.625" style="260" customWidth="1"/>
    <col min="11264" max="11264" width="2.75" style="260" customWidth="1"/>
    <col min="11265" max="11265" width="29.125" style="260" customWidth="1"/>
    <col min="11266" max="11270" width="9.125" style="260" customWidth="1"/>
    <col min="11271" max="11271" width="10.625" style="260" customWidth="1"/>
    <col min="11272" max="11272" width="12.5" style="260" customWidth="1"/>
    <col min="11273" max="11273" width="1.625" style="260" customWidth="1"/>
    <col min="11274" max="11274" width="11.125" style="260" bestFit="1" customWidth="1"/>
    <col min="11275" max="11518" width="9" style="260"/>
    <col min="11519" max="11519" width="1.625" style="260" customWidth="1"/>
    <col min="11520" max="11520" width="2.75" style="260" customWidth="1"/>
    <col min="11521" max="11521" width="29.125" style="260" customWidth="1"/>
    <col min="11522" max="11526" width="9.125" style="260" customWidth="1"/>
    <col min="11527" max="11527" width="10.625" style="260" customWidth="1"/>
    <col min="11528" max="11528" width="12.5" style="260" customWidth="1"/>
    <col min="11529" max="11529" width="1.625" style="260" customWidth="1"/>
    <col min="11530" max="11530" width="11.125" style="260" bestFit="1" customWidth="1"/>
    <col min="11531" max="11774" width="9" style="260"/>
    <col min="11775" max="11775" width="1.625" style="260" customWidth="1"/>
    <col min="11776" max="11776" width="2.75" style="260" customWidth="1"/>
    <col min="11777" max="11777" width="29.125" style="260" customWidth="1"/>
    <col min="11778" max="11782" width="9.125" style="260" customWidth="1"/>
    <col min="11783" max="11783" width="10.625" style="260" customWidth="1"/>
    <col min="11784" max="11784" width="12.5" style="260" customWidth="1"/>
    <col min="11785" max="11785" width="1.625" style="260" customWidth="1"/>
    <col min="11786" max="11786" width="11.125" style="260" bestFit="1" customWidth="1"/>
    <col min="11787" max="12030" width="9" style="260"/>
    <col min="12031" max="12031" width="1.625" style="260" customWidth="1"/>
    <col min="12032" max="12032" width="2.75" style="260" customWidth="1"/>
    <col min="12033" max="12033" width="29.125" style="260" customWidth="1"/>
    <col min="12034" max="12038" width="9.125" style="260" customWidth="1"/>
    <col min="12039" max="12039" width="10.625" style="260" customWidth="1"/>
    <col min="12040" max="12040" width="12.5" style="260" customWidth="1"/>
    <col min="12041" max="12041" width="1.625" style="260" customWidth="1"/>
    <col min="12042" max="12042" width="11.125" style="260" bestFit="1" customWidth="1"/>
    <col min="12043" max="12286" width="9" style="260"/>
    <col min="12287" max="12287" width="1.625" style="260" customWidth="1"/>
    <col min="12288" max="12288" width="2.75" style="260" customWidth="1"/>
    <col min="12289" max="12289" width="29.125" style="260" customWidth="1"/>
    <col min="12290" max="12294" width="9.125" style="260" customWidth="1"/>
    <col min="12295" max="12295" width="10.625" style="260" customWidth="1"/>
    <col min="12296" max="12296" width="12.5" style="260" customWidth="1"/>
    <col min="12297" max="12297" width="1.625" style="260" customWidth="1"/>
    <col min="12298" max="12298" width="11.125" style="260" bestFit="1" customWidth="1"/>
    <col min="12299" max="12542" width="9" style="260"/>
    <col min="12543" max="12543" width="1.625" style="260" customWidth="1"/>
    <col min="12544" max="12544" width="2.75" style="260" customWidth="1"/>
    <col min="12545" max="12545" width="29.125" style="260" customWidth="1"/>
    <col min="12546" max="12550" width="9.125" style="260" customWidth="1"/>
    <col min="12551" max="12551" width="10.625" style="260" customWidth="1"/>
    <col min="12552" max="12552" width="12.5" style="260" customWidth="1"/>
    <col min="12553" max="12553" width="1.625" style="260" customWidth="1"/>
    <col min="12554" max="12554" width="11.125" style="260" bestFit="1" customWidth="1"/>
    <col min="12555" max="12798" width="9" style="260"/>
    <col min="12799" max="12799" width="1.625" style="260" customWidth="1"/>
    <col min="12800" max="12800" width="2.75" style="260" customWidth="1"/>
    <col min="12801" max="12801" width="29.125" style="260" customWidth="1"/>
    <col min="12802" max="12806" width="9.125" style="260" customWidth="1"/>
    <col min="12807" max="12807" width="10.625" style="260" customWidth="1"/>
    <col min="12808" max="12808" width="12.5" style="260" customWidth="1"/>
    <col min="12809" max="12809" width="1.625" style="260" customWidth="1"/>
    <col min="12810" max="12810" width="11.125" style="260" bestFit="1" customWidth="1"/>
    <col min="12811" max="13054" width="9" style="260"/>
    <col min="13055" max="13055" width="1.625" style="260" customWidth="1"/>
    <col min="13056" max="13056" width="2.75" style="260" customWidth="1"/>
    <col min="13057" max="13057" width="29.125" style="260" customWidth="1"/>
    <col min="13058" max="13062" width="9.125" style="260" customWidth="1"/>
    <col min="13063" max="13063" width="10.625" style="260" customWidth="1"/>
    <col min="13064" max="13064" width="12.5" style="260" customWidth="1"/>
    <col min="13065" max="13065" width="1.625" style="260" customWidth="1"/>
    <col min="13066" max="13066" width="11.125" style="260" bestFit="1" customWidth="1"/>
    <col min="13067" max="13310" width="9" style="260"/>
    <col min="13311" max="13311" width="1.625" style="260" customWidth="1"/>
    <col min="13312" max="13312" width="2.75" style="260" customWidth="1"/>
    <col min="13313" max="13313" width="29.125" style="260" customWidth="1"/>
    <col min="13314" max="13318" width="9.125" style="260" customWidth="1"/>
    <col min="13319" max="13319" width="10.625" style="260" customWidth="1"/>
    <col min="13320" max="13320" width="12.5" style="260" customWidth="1"/>
    <col min="13321" max="13321" width="1.625" style="260" customWidth="1"/>
    <col min="13322" max="13322" width="11.125" style="260" bestFit="1" customWidth="1"/>
    <col min="13323" max="13566" width="9" style="260"/>
    <col min="13567" max="13567" width="1.625" style="260" customWidth="1"/>
    <col min="13568" max="13568" width="2.75" style="260" customWidth="1"/>
    <col min="13569" max="13569" width="29.125" style="260" customWidth="1"/>
    <col min="13570" max="13574" width="9.125" style="260" customWidth="1"/>
    <col min="13575" max="13575" width="10.625" style="260" customWidth="1"/>
    <col min="13576" max="13576" width="12.5" style="260" customWidth="1"/>
    <col min="13577" max="13577" width="1.625" style="260" customWidth="1"/>
    <col min="13578" max="13578" width="11.125" style="260" bestFit="1" customWidth="1"/>
    <col min="13579" max="13822" width="9" style="260"/>
    <col min="13823" max="13823" width="1.625" style="260" customWidth="1"/>
    <col min="13824" max="13824" width="2.75" style="260" customWidth="1"/>
    <col min="13825" max="13825" width="29.125" style="260" customWidth="1"/>
    <col min="13826" max="13830" width="9.125" style="260" customWidth="1"/>
    <col min="13831" max="13831" width="10.625" style="260" customWidth="1"/>
    <col min="13832" max="13832" width="12.5" style="260" customWidth="1"/>
    <col min="13833" max="13833" width="1.625" style="260" customWidth="1"/>
    <col min="13834" max="13834" width="11.125" style="260" bestFit="1" customWidth="1"/>
    <col min="13835" max="14078" width="9" style="260"/>
    <col min="14079" max="14079" width="1.625" style="260" customWidth="1"/>
    <col min="14080" max="14080" width="2.75" style="260" customWidth="1"/>
    <col min="14081" max="14081" width="29.125" style="260" customWidth="1"/>
    <col min="14082" max="14086" width="9.125" style="260" customWidth="1"/>
    <col min="14087" max="14087" width="10.625" style="260" customWidth="1"/>
    <col min="14088" max="14088" width="12.5" style="260" customWidth="1"/>
    <col min="14089" max="14089" width="1.625" style="260" customWidth="1"/>
    <col min="14090" max="14090" width="11.125" style="260" bestFit="1" customWidth="1"/>
    <col min="14091" max="14334" width="9" style="260"/>
    <col min="14335" max="14335" width="1.625" style="260" customWidth="1"/>
    <col min="14336" max="14336" width="2.75" style="260" customWidth="1"/>
    <col min="14337" max="14337" width="29.125" style="260" customWidth="1"/>
    <col min="14338" max="14342" width="9.125" style="260" customWidth="1"/>
    <col min="14343" max="14343" width="10.625" style="260" customWidth="1"/>
    <col min="14344" max="14344" width="12.5" style="260" customWidth="1"/>
    <col min="14345" max="14345" width="1.625" style="260" customWidth="1"/>
    <col min="14346" max="14346" width="11.125" style="260" bestFit="1" customWidth="1"/>
    <col min="14347" max="14590" width="9" style="260"/>
    <col min="14591" max="14591" width="1.625" style="260" customWidth="1"/>
    <col min="14592" max="14592" width="2.75" style="260" customWidth="1"/>
    <col min="14593" max="14593" width="29.125" style="260" customWidth="1"/>
    <col min="14594" max="14598" width="9.125" style="260" customWidth="1"/>
    <col min="14599" max="14599" width="10.625" style="260" customWidth="1"/>
    <col min="14600" max="14600" width="12.5" style="260" customWidth="1"/>
    <col min="14601" max="14601" width="1.625" style="260" customWidth="1"/>
    <col min="14602" max="14602" width="11.125" style="260" bestFit="1" customWidth="1"/>
    <col min="14603" max="14846" width="9" style="260"/>
    <col min="14847" max="14847" width="1.625" style="260" customWidth="1"/>
    <col min="14848" max="14848" width="2.75" style="260" customWidth="1"/>
    <col min="14849" max="14849" width="29.125" style="260" customWidth="1"/>
    <col min="14850" max="14854" width="9.125" style="260" customWidth="1"/>
    <col min="14855" max="14855" width="10.625" style="260" customWidth="1"/>
    <col min="14856" max="14856" width="12.5" style="260" customWidth="1"/>
    <col min="14857" max="14857" width="1.625" style="260" customWidth="1"/>
    <col min="14858" max="14858" width="11.125" style="260" bestFit="1" customWidth="1"/>
    <col min="14859" max="15102" width="9" style="260"/>
    <col min="15103" max="15103" width="1.625" style="260" customWidth="1"/>
    <col min="15104" max="15104" width="2.75" style="260" customWidth="1"/>
    <col min="15105" max="15105" width="29.125" style="260" customWidth="1"/>
    <col min="15106" max="15110" width="9.125" style="260" customWidth="1"/>
    <col min="15111" max="15111" width="10.625" style="260" customWidth="1"/>
    <col min="15112" max="15112" width="12.5" style="260" customWidth="1"/>
    <col min="15113" max="15113" width="1.625" style="260" customWidth="1"/>
    <col min="15114" max="15114" width="11.125" style="260" bestFit="1" customWidth="1"/>
    <col min="15115" max="15358" width="9" style="260"/>
    <col min="15359" max="15359" width="1.625" style="260" customWidth="1"/>
    <col min="15360" max="15360" width="2.75" style="260" customWidth="1"/>
    <col min="15361" max="15361" width="29.125" style="260" customWidth="1"/>
    <col min="15362" max="15366" width="9.125" style="260" customWidth="1"/>
    <col min="15367" max="15367" width="10.625" style="260" customWidth="1"/>
    <col min="15368" max="15368" width="12.5" style="260" customWidth="1"/>
    <col min="15369" max="15369" width="1.625" style="260" customWidth="1"/>
    <col min="15370" max="15370" width="11.125" style="260" bestFit="1" customWidth="1"/>
    <col min="15371" max="15614" width="9" style="260"/>
    <col min="15615" max="15615" width="1.625" style="260" customWidth="1"/>
    <col min="15616" max="15616" width="2.75" style="260" customWidth="1"/>
    <col min="15617" max="15617" width="29.125" style="260" customWidth="1"/>
    <col min="15618" max="15622" width="9.125" style="260" customWidth="1"/>
    <col min="15623" max="15623" width="10.625" style="260" customWidth="1"/>
    <col min="15624" max="15624" width="12.5" style="260" customWidth="1"/>
    <col min="15625" max="15625" width="1.625" style="260" customWidth="1"/>
    <col min="15626" max="15626" width="11.125" style="260" bestFit="1" customWidth="1"/>
    <col min="15627" max="15870" width="9" style="260"/>
    <col min="15871" max="15871" width="1.625" style="260" customWidth="1"/>
    <col min="15872" max="15872" width="2.75" style="260" customWidth="1"/>
    <col min="15873" max="15873" width="29.125" style="260" customWidth="1"/>
    <col min="15874" max="15878" width="9.125" style="260" customWidth="1"/>
    <col min="15879" max="15879" width="10.625" style="260" customWidth="1"/>
    <col min="15880" max="15880" width="12.5" style="260" customWidth="1"/>
    <col min="15881" max="15881" width="1.625" style="260" customWidth="1"/>
    <col min="15882" max="15882" width="11.125" style="260" bestFit="1" customWidth="1"/>
    <col min="15883" max="16126" width="9" style="260"/>
    <col min="16127" max="16127" width="1.625" style="260" customWidth="1"/>
    <col min="16128" max="16128" width="2.75" style="260" customWidth="1"/>
    <col min="16129" max="16129" width="29.125" style="260" customWidth="1"/>
    <col min="16130" max="16134" width="9.125" style="260" customWidth="1"/>
    <col min="16135" max="16135" width="10.625" style="260" customWidth="1"/>
    <col min="16136" max="16136" width="12.5" style="260" customWidth="1"/>
    <col min="16137" max="16137" width="1.625" style="260" customWidth="1"/>
    <col min="16138" max="16138" width="11.125" style="260" bestFit="1" customWidth="1"/>
    <col min="16139" max="16384" width="9" style="260"/>
  </cols>
  <sheetData>
    <row r="1" spans="2:16" ht="12.75" thickBot="1">
      <c r="B1" s="420" t="s">
        <v>662</v>
      </c>
      <c r="C1" s="294"/>
      <c r="D1" s="293"/>
      <c r="E1" s="293"/>
      <c r="F1" s="293"/>
      <c r="G1" s="293"/>
      <c r="H1" s="292"/>
      <c r="J1" s="295"/>
      <c r="K1" s="294"/>
      <c r="L1" s="293"/>
      <c r="M1" s="293"/>
      <c r="N1" s="293"/>
      <c r="O1" s="293"/>
      <c r="P1" s="292"/>
    </row>
    <row r="2" spans="2:16" s="266" customFormat="1" ht="20.25" thickBot="1">
      <c r="B2" s="1007" t="s">
        <v>183</v>
      </c>
      <c r="C2" s="1008"/>
      <c r="D2" s="1008"/>
      <c r="E2" s="1008"/>
      <c r="F2" s="1008"/>
      <c r="G2" s="1008"/>
      <c r="H2" s="1008"/>
      <c r="I2" s="1008"/>
      <c r="J2" s="1008"/>
      <c r="K2" s="1008"/>
      <c r="L2" s="1008"/>
      <c r="M2" s="1008"/>
      <c r="N2" s="1008"/>
      <c r="O2" s="1008"/>
      <c r="P2" s="1009"/>
    </row>
    <row r="3" spans="2:16" s="266" customFormat="1" ht="9.75" customHeight="1">
      <c r="B3" s="296"/>
      <c r="C3" s="296"/>
      <c r="D3" s="296"/>
      <c r="E3" s="296"/>
      <c r="F3" s="296"/>
      <c r="G3" s="296"/>
      <c r="H3" s="296"/>
      <c r="I3" s="296"/>
      <c r="J3" s="296"/>
      <c r="K3" s="296"/>
      <c r="L3" s="296"/>
      <c r="M3" s="296"/>
      <c r="N3" s="296"/>
      <c r="O3" s="296"/>
      <c r="P3" s="296"/>
    </row>
    <row r="4" spans="2:16" s="287" customFormat="1">
      <c r="C4" s="291"/>
      <c r="D4" s="290"/>
      <c r="E4" s="290"/>
      <c r="F4" s="290"/>
      <c r="G4" s="290"/>
      <c r="H4" s="419" t="s">
        <v>182</v>
      </c>
      <c r="I4" s="288"/>
      <c r="K4" s="291"/>
      <c r="L4" s="290"/>
      <c r="M4" s="290"/>
      <c r="N4" s="290"/>
      <c r="O4" s="290"/>
      <c r="P4" s="419" t="s">
        <v>182</v>
      </c>
    </row>
    <row r="5" spans="2:16" s="287" customFormat="1">
      <c r="B5" s="289"/>
      <c r="C5" s="415" t="s">
        <v>181</v>
      </c>
      <c r="D5" s="416" t="s">
        <v>180</v>
      </c>
      <c r="E5" s="416" t="s">
        <v>180</v>
      </c>
      <c r="F5" s="416" t="s">
        <v>180</v>
      </c>
      <c r="G5" s="417" t="s">
        <v>179</v>
      </c>
      <c r="H5" s="418" t="s">
        <v>178</v>
      </c>
      <c r="I5" s="288"/>
      <c r="J5" s="289"/>
      <c r="K5" s="415" t="s">
        <v>181</v>
      </c>
      <c r="L5" s="416" t="s">
        <v>180</v>
      </c>
      <c r="M5" s="416" t="s">
        <v>180</v>
      </c>
      <c r="N5" s="416" t="s">
        <v>180</v>
      </c>
      <c r="O5" s="417" t="s">
        <v>179</v>
      </c>
      <c r="P5" s="418" t="s">
        <v>178</v>
      </c>
    </row>
    <row r="6" spans="2:16" ht="13.5">
      <c r="B6" s="421" t="s">
        <v>185</v>
      </c>
      <c r="C6" s="279"/>
      <c r="D6" s="278"/>
      <c r="E6" s="278"/>
      <c r="F6" s="278"/>
      <c r="G6" s="278"/>
      <c r="H6" s="277"/>
      <c r="J6" s="422" t="s">
        <v>390</v>
      </c>
      <c r="K6" s="301"/>
      <c r="L6" s="302"/>
      <c r="M6" s="302"/>
      <c r="N6" s="302"/>
      <c r="O6" s="302"/>
      <c r="P6" s="303"/>
    </row>
    <row r="7" spans="2:16" ht="13.5">
      <c r="B7" s="273"/>
      <c r="C7" s="423" t="s">
        <v>184</v>
      </c>
      <c r="D7" s="305">
        <f>SUM(D8:D21)</f>
        <v>0</v>
      </c>
      <c r="E7" s="305">
        <f>SUM(E8:E21)</f>
        <v>0</v>
      </c>
      <c r="F7" s="305">
        <f>SUM(F8:F21)</f>
        <v>0</v>
      </c>
      <c r="G7" s="305">
        <f>SUM(G8:G21)</f>
        <v>0</v>
      </c>
      <c r="H7" s="286"/>
      <c r="J7" s="273"/>
      <c r="K7" s="424" t="s">
        <v>389</v>
      </c>
      <c r="L7" s="305">
        <f>SUM(L8:L16)</f>
        <v>0</v>
      </c>
      <c r="M7" s="305">
        <f>SUM(M8:M16)</f>
        <v>0</v>
      </c>
      <c r="N7" s="305">
        <f>SUM(N8:N16)</f>
        <v>0</v>
      </c>
      <c r="O7" s="305">
        <f>SUM(O8:O16)</f>
        <v>0</v>
      </c>
      <c r="P7" s="300"/>
    </row>
    <row r="8" spans="2:16" ht="13.5">
      <c r="B8" s="273"/>
      <c r="C8" s="285"/>
      <c r="D8" s="284"/>
      <c r="E8" s="284"/>
      <c r="F8" s="284"/>
      <c r="G8" s="306">
        <f>SUM(D8:F8)</f>
        <v>0</v>
      </c>
      <c r="H8" s="283"/>
      <c r="J8" s="273"/>
      <c r="K8" s="285"/>
      <c r="L8" s="298"/>
      <c r="M8" s="298"/>
      <c r="N8" s="298"/>
      <c r="O8" s="308">
        <f>SUM(L8:N8)</f>
        <v>0</v>
      </c>
      <c r="P8" s="299"/>
    </row>
    <row r="9" spans="2:16" ht="13.5">
      <c r="B9" s="273"/>
      <c r="C9" s="276"/>
      <c r="D9" s="275"/>
      <c r="E9" s="275"/>
      <c r="F9" s="275"/>
      <c r="G9" s="307">
        <f>SUM(D9:F9)</f>
        <v>0</v>
      </c>
      <c r="H9" s="274"/>
      <c r="J9" s="273"/>
      <c r="K9" s="276"/>
      <c r="L9" s="275"/>
      <c r="M9" s="275"/>
      <c r="N9" s="275"/>
      <c r="O9" s="308">
        <f t="shared" ref="O9:O16" si="0">SUM(L9:N9)</f>
        <v>0</v>
      </c>
      <c r="P9" s="274"/>
    </row>
    <row r="10" spans="2:16" ht="13.5">
      <c r="B10" s="273"/>
      <c r="C10" s="276"/>
      <c r="D10" s="275"/>
      <c r="E10" s="275"/>
      <c r="F10" s="275"/>
      <c r="G10" s="307">
        <f t="shared" ref="G10:G21" si="1">SUM(D10:F10)</f>
        <v>0</v>
      </c>
      <c r="H10" s="274"/>
      <c r="J10" s="273"/>
      <c r="K10" s="276"/>
      <c r="L10" s="275"/>
      <c r="M10" s="275"/>
      <c r="N10" s="275"/>
      <c r="O10" s="308">
        <f t="shared" si="0"/>
        <v>0</v>
      </c>
      <c r="P10" s="274"/>
    </row>
    <row r="11" spans="2:16" ht="13.5">
      <c r="B11" s="273"/>
      <c r="C11" s="276"/>
      <c r="D11" s="275"/>
      <c r="E11" s="275"/>
      <c r="F11" s="275"/>
      <c r="G11" s="307">
        <f t="shared" si="1"/>
        <v>0</v>
      </c>
      <c r="H11" s="274"/>
      <c r="J11" s="273"/>
      <c r="K11" s="276"/>
      <c r="L11" s="275"/>
      <c r="M11" s="275"/>
      <c r="N11" s="275"/>
      <c r="O11" s="308">
        <f t="shared" si="0"/>
        <v>0</v>
      </c>
      <c r="P11" s="274"/>
    </row>
    <row r="12" spans="2:16" ht="13.5">
      <c r="B12" s="273"/>
      <c r="C12" s="276"/>
      <c r="D12" s="275"/>
      <c r="E12" s="275"/>
      <c r="F12" s="275"/>
      <c r="G12" s="307">
        <f t="shared" si="1"/>
        <v>0</v>
      </c>
      <c r="H12" s="274"/>
      <c r="J12" s="273"/>
      <c r="K12" s="276"/>
      <c r="L12" s="275"/>
      <c r="M12" s="275"/>
      <c r="N12" s="275"/>
      <c r="O12" s="308">
        <f t="shared" si="0"/>
        <v>0</v>
      </c>
      <c r="P12" s="274"/>
    </row>
    <row r="13" spans="2:16" ht="13.5">
      <c r="B13" s="273"/>
      <c r="C13" s="276"/>
      <c r="D13" s="275"/>
      <c r="E13" s="275"/>
      <c r="F13" s="275"/>
      <c r="G13" s="307">
        <f t="shared" si="1"/>
        <v>0</v>
      </c>
      <c r="H13" s="274"/>
      <c r="J13" s="273"/>
      <c r="K13" s="276"/>
      <c r="L13" s="275"/>
      <c r="M13" s="275"/>
      <c r="N13" s="275"/>
      <c r="O13" s="308">
        <f t="shared" si="0"/>
        <v>0</v>
      </c>
      <c r="P13" s="274"/>
    </row>
    <row r="14" spans="2:16" ht="13.5">
      <c r="B14" s="273"/>
      <c r="C14" s="276"/>
      <c r="D14" s="275"/>
      <c r="E14" s="275"/>
      <c r="F14" s="275"/>
      <c r="G14" s="307">
        <f t="shared" si="1"/>
        <v>0</v>
      </c>
      <c r="H14" s="274"/>
      <c r="J14" s="273"/>
      <c r="K14" s="276"/>
      <c r="L14" s="275"/>
      <c r="M14" s="275"/>
      <c r="N14" s="275"/>
      <c r="O14" s="308">
        <f t="shared" si="0"/>
        <v>0</v>
      </c>
      <c r="P14" s="274"/>
    </row>
    <row r="15" spans="2:16" ht="13.5">
      <c r="B15" s="273"/>
      <c r="C15" s="276"/>
      <c r="D15" s="275"/>
      <c r="E15" s="275"/>
      <c r="F15" s="275"/>
      <c r="G15" s="307">
        <f t="shared" si="1"/>
        <v>0</v>
      </c>
      <c r="H15" s="274"/>
      <c r="J15" s="273"/>
      <c r="K15" s="276"/>
      <c r="L15" s="275"/>
      <c r="M15" s="275"/>
      <c r="N15" s="275"/>
      <c r="O15" s="308">
        <f t="shared" si="0"/>
        <v>0</v>
      </c>
      <c r="P15" s="274"/>
    </row>
    <row r="16" spans="2:16" ht="13.5">
      <c r="B16" s="273"/>
      <c r="C16" s="276"/>
      <c r="D16" s="275"/>
      <c r="E16" s="275"/>
      <c r="F16" s="275"/>
      <c r="G16" s="307">
        <f t="shared" si="1"/>
        <v>0</v>
      </c>
      <c r="H16" s="274"/>
      <c r="J16" s="273"/>
      <c r="K16" s="276"/>
      <c r="L16" s="275"/>
      <c r="M16" s="275"/>
      <c r="N16" s="275"/>
      <c r="O16" s="308">
        <f t="shared" si="0"/>
        <v>0</v>
      </c>
      <c r="P16" s="274"/>
    </row>
    <row r="17" spans="2:16" ht="13.5">
      <c r="B17" s="273"/>
      <c r="C17" s="276"/>
      <c r="D17" s="275"/>
      <c r="E17" s="275"/>
      <c r="F17" s="275"/>
      <c r="G17" s="307">
        <f t="shared" si="1"/>
        <v>0</v>
      </c>
      <c r="H17" s="274"/>
      <c r="J17" s="422" t="s">
        <v>391</v>
      </c>
      <c r="K17" s="301"/>
      <c r="L17" s="302"/>
      <c r="M17" s="302"/>
      <c r="N17" s="302"/>
      <c r="O17" s="302"/>
      <c r="P17" s="303"/>
    </row>
    <row r="18" spans="2:16" ht="13.5">
      <c r="B18" s="273"/>
      <c r="C18" s="276"/>
      <c r="D18" s="275"/>
      <c r="E18" s="275"/>
      <c r="F18" s="275"/>
      <c r="G18" s="307">
        <f t="shared" si="1"/>
        <v>0</v>
      </c>
      <c r="H18" s="274"/>
      <c r="J18" s="273"/>
      <c r="K18" s="424" t="s">
        <v>389</v>
      </c>
      <c r="L18" s="305">
        <f>SUM(L19:L25)</f>
        <v>0</v>
      </c>
      <c r="M18" s="305">
        <f t="shared" ref="M18:N18" si="2">SUM(M19:M25)</f>
        <v>0</v>
      </c>
      <c r="N18" s="305">
        <f t="shared" si="2"/>
        <v>0</v>
      </c>
      <c r="O18" s="305">
        <f>SUM(O19:O25)</f>
        <v>0</v>
      </c>
      <c r="P18" s="300"/>
    </row>
    <row r="19" spans="2:16" ht="13.5">
      <c r="B19" s="273"/>
      <c r="C19" s="276"/>
      <c r="D19" s="275"/>
      <c r="E19" s="275"/>
      <c r="F19" s="275"/>
      <c r="G19" s="307">
        <f t="shared" si="1"/>
        <v>0</v>
      </c>
      <c r="H19" s="274"/>
      <c r="J19" s="273"/>
      <c r="K19" s="276"/>
      <c r="L19" s="275"/>
      <c r="M19" s="275"/>
      <c r="N19" s="275"/>
      <c r="O19" s="307">
        <f t="shared" ref="O19:O25" si="3">SUM(L19:N19)</f>
        <v>0</v>
      </c>
      <c r="P19" s="274"/>
    </row>
    <row r="20" spans="2:16" ht="13.5">
      <c r="B20" s="273"/>
      <c r="C20" s="276"/>
      <c r="D20" s="275"/>
      <c r="E20" s="275"/>
      <c r="F20" s="275"/>
      <c r="G20" s="307">
        <f t="shared" si="1"/>
        <v>0</v>
      </c>
      <c r="H20" s="274"/>
      <c r="J20" s="273"/>
      <c r="K20" s="276"/>
      <c r="L20" s="275"/>
      <c r="M20" s="275"/>
      <c r="N20" s="275"/>
      <c r="O20" s="307">
        <f t="shared" si="3"/>
        <v>0</v>
      </c>
      <c r="P20" s="274"/>
    </row>
    <row r="21" spans="2:16" ht="13.5">
      <c r="B21" s="273"/>
      <c r="C21" s="276"/>
      <c r="D21" s="275"/>
      <c r="E21" s="275"/>
      <c r="F21" s="275"/>
      <c r="G21" s="307">
        <f t="shared" si="1"/>
        <v>0</v>
      </c>
      <c r="H21" s="274"/>
      <c r="J21" s="273"/>
      <c r="K21" s="276"/>
      <c r="L21" s="275"/>
      <c r="M21" s="275"/>
      <c r="N21" s="275"/>
      <c r="O21" s="307">
        <f t="shared" si="3"/>
        <v>0</v>
      </c>
      <c r="P21" s="274"/>
    </row>
    <row r="22" spans="2:16" ht="13.5">
      <c r="B22" s="422" t="s">
        <v>186</v>
      </c>
      <c r="C22" s="301"/>
      <c r="D22" s="302"/>
      <c r="E22" s="302"/>
      <c r="F22" s="302"/>
      <c r="G22" s="302"/>
      <c r="H22" s="303"/>
      <c r="J22" s="273"/>
      <c r="K22" s="276"/>
      <c r="L22" s="275"/>
      <c r="M22" s="275"/>
      <c r="N22" s="275"/>
      <c r="O22" s="307">
        <f t="shared" si="3"/>
        <v>0</v>
      </c>
      <c r="P22" s="274"/>
    </row>
    <row r="23" spans="2:16" ht="13.5">
      <c r="B23" s="273"/>
      <c r="C23" s="424" t="s">
        <v>187</v>
      </c>
      <c r="D23" s="305">
        <f>SUM(D24:D36)</f>
        <v>0</v>
      </c>
      <c r="E23" s="305">
        <f>SUM(E24:E36)</f>
        <v>0</v>
      </c>
      <c r="F23" s="305">
        <f>SUM(F24:F36)</f>
        <v>0</v>
      </c>
      <c r="G23" s="305">
        <f t="shared" ref="G23" si="4">SUM(G24:G36)</f>
        <v>0</v>
      </c>
      <c r="H23" s="300"/>
      <c r="J23" s="273"/>
      <c r="K23" s="276"/>
      <c r="L23" s="275"/>
      <c r="M23" s="275"/>
      <c r="N23" s="275"/>
      <c r="O23" s="307">
        <f t="shared" si="3"/>
        <v>0</v>
      </c>
      <c r="P23" s="274"/>
    </row>
    <row r="24" spans="2:16" ht="13.5">
      <c r="B24" s="273"/>
      <c r="C24" s="285"/>
      <c r="D24" s="284"/>
      <c r="E24" s="284"/>
      <c r="F24" s="284"/>
      <c r="G24" s="306">
        <f>SUM(D24:F24)</f>
        <v>0</v>
      </c>
      <c r="H24" s="283"/>
      <c r="J24" s="273"/>
      <c r="K24" s="276"/>
      <c r="L24" s="275"/>
      <c r="M24" s="275"/>
      <c r="N24" s="275"/>
      <c r="O24" s="307">
        <f t="shared" si="3"/>
        <v>0</v>
      </c>
      <c r="P24" s="274"/>
    </row>
    <row r="25" spans="2:16" ht="13.5">
      <c r="B25" s="273"/>
      <c r="C25" s="276"/>
      <c r="D25" s="275"/>
      <c r="E25" s="275"/>
      <c r="F25" s="275"/>
      <c r="G25" s="307">
        <f t="shared" ref="G25:G29" si="5">SUM(D25:F25)</f>
        <v>0</v>
      </c>
      <c r="H25" s="274"/>
      <c r="J25" s="273"/>
      <c r="K25" s="276"/>
      <c r="L25" s="275"/>
      <c r="M25" s="275"/>
      <c r="N25" s="275"/>
      <c r="O25" s="307">
        <f t="shared" si="3"/>
        <v>0</v>
      </c>
      <c r="P25" s="274"/>
    </row>
    <row r="26" spans="2:16" ht="13.5">
      <c r="B26" s="273"/>
      <c r="C26" s="276"/>
      <c r="D26" s="275"/>
      <c r="E26" s="275"/>
      <c r="F26" s="275"/>
      <c r="G26" s="307">
        <f t="shared" si="5"/>
        <v>0</v>
      </c>
      <c r="H26" s="274"/>
      <c r="J26" s="422" t="s">
        <v>392</v>
      </c>
      <c r="K26" s="301"/>
      <c r="L26" s="302"/>
      <c r="M26" s="302"/>
      <c r="N26" s="302"/>
      <c r="O26" s="302"/>
      <c r="P26" s="303"/>
    </row>
    <row r="27" spans="2:16" ht="13.5">
      <c r="B27" s="273"/>
      <c r="C27" s="276"/>
      <c r="D27" s="275"/>
      <c r="E27" s="275"/>
      <c r="F27" s="275"/>
      <c r="G27" s="307">
        <f t="shared" si="5"/>
        <v>0</v>
      </c>
      <c r="H27" s="274"/>
      <c r="J27" s="273"/>
      <c r="K27" s="424" t="s">
        <v>389</v>
      </c>
      <c r="L27" s="305">
        <f>SUM(L28:L31)</f>
        <v>0</v>
      </c>
      <c r="M27" s="305">
        <f>SUM(M28:M31)</f>
        <v>0</v>
      </c>
      <c r="N27" s="305">
        <f>SUM(N28:N31)</f>
        <v>0</v>
      </c>
      <c r="O27" s="305">
        <f t="shared" ref="O27" si="6">SUM(O28:O31)</f>
        <v>0</v>
      </c>
      <c r="P27" s="300"/>
    </row>
    <row r="28" spans="2:16" ht="13.5">
      <c r="B28" s="273"/>
      <c r="C28" s="276"/>
      <c r="D28" s="275"/>
      <c r="E28" s="275"/>
      <c r="F28" s="275"/>
      <c r="G28" s="307">
        <f t="shared" si="5"/>
        <v>0</v>
      </c>
      <c r="H28" s="274"/>
      <c r="J28" s="273"/>
      <c r="K28" s="276"/>
      <c r="L28" s="275"/>
      <c r="M28" s="275"/>
      <c r="N28" s="275"/>
      <c r="O28" s="307">
        <f t="shared" ref="O28:O31" si="7">SUM(L28:N28)</f>
        <v>0</v>
      </c>
      <c r="P28" s="274"/>
    </row>
    <row r="29" spans="2:16" ht="13.5">
      <c r="B29" s="273"/>
      <c r="C29" s="276"/>
      <c r="D29" s="275"/>
      <c r="E29" s="275"/>
      <c r="F29" s="275"/>
      <c r="G29" s="307">
        <f t="shared" si="5"/>
        <v>0</v>
      </c>
      <c r="H29" s="274"/>
      <c r="J29" s="273"/>
      <c r="K29" s="276"/>
      <c r="L29" s="275"/>
      <c r="M29" s="275"/>
      <c r="N29" s="275"/>
      <c r="O29" s="307">
        <f t="shared" si="7"/>
        <v>0</v>
      </c>
      <c r="P29" s="274"/>
    </row>
    <row r="30" spans="2:16" ht="13.5">
      <c r="B30" s="273"/>
      <c r="C30" s="276"/>
      <c r="D30" s="275"/>
      <c r="E30" s="275"/>
      <c r="F30" s="275"/>
      <c r="G30" s="307">
        <f t="shared" ref="G30:G36" si="8">SUM(D30:F30)</f>
        <v>0</v>
      </c>
      <c r="H30" s="274"/>
      <c r="J30" s="273"/>
      <c r="K30" s="276"/>
      <c r="L30" s="275"/>
      <c r="M30" s="275"/>
      <c r="N30" s="275"/>
      <c r="O30" s="307">
        <f t="shared" si="7"/>
        <v>0</v>
      </c>
      <c r="P30" s="274"/>
    </row>
    <row r="31" spans="2:16" ht="14.25" thickBot="1">
      <c r="B31" s="273"/>
      <c r="C31" s="276"/>
      <c r="D31" s="275"/>
      <c r="E31" s="275"/>
      <c r="F31" s="275"/>
      <c r="G31" s="307">
        <f t="shared" si="8"/>
        <v>0</v>
      </c>
      <c r="H31" s="274"/>
      <c r="J31" s="273"/>
      <c r="K31" s="276"/>
      <c r="L31" s="275"/>
      <c r="M31" s="275"/>
      <c r="N31" s="275"/>
      <c r="O31" s="307">
        <f t="shared" si="7"/>
        <v>0</v>
      </c>
      <c r="P31" s="274"/>
    </row>
    <row r="32" spans="2:16" ht="14.25" thickTop="1">
      <c r="B32" s="273"/>
      <c r="C32" s="276"/>
      <c r="D32" s="275"/>
      <c r="E32" s="275"/>
      <c r="F32" s="275"/>
      <c r="G32" s="307">
        <f t="shared" si="8"/>
        <v>0</v>
      </c>
      <c r="H32" s="274"/>
      <c r="J32" s="574"/>
      <c r="K32" s="573" t="s">
        <v>22</v>
      </c>
      <c r="L32" s="313">
        <f>D7+D23+D38+L7+L18+L27</f>
        <v>0</v>
      </c>
      <c r="M32" s="313">
        <f>E7+E23+E38+M7+M18+M27</f>
        <v>0</v>
      </c>
      <c r="N32" s="313">
        <f>F7+F23+F38+N7+N18+N27</f>
        <v>0</v>
      </c>
      <c r="O32" s="313">
        <f>G7+G23+G38+O7+O18+O27</f>
        <v>0</v>
      </c>
      <c r="P32" s="272"/>
    </row>
    <row r="33" spans="2:16" ht="13.5">
      <c r="B33" s="273"/>
      <c r="C33" s="276"/>
      <c r="D33" s="275"/>
      <c r="E33" s="275"/>
      <c r="F33" s="275"/>
      <c r="G33" s="307">
        <f t="shared" si="8"/>
        <v>0</v>
      </c>
      <c r="H33" s="274"/>
      <c r="J33" s="304"/>
      <c r="K33" s="267"/>
      <c r="L33" s="266"/>
      <c r="M33" s="266"/>
      <c r="N33" s="266"/>
      <c r="O33" s="266"/>
      <c r="P33" s="265"/>
    </row>
    <row r="34" spans="2:16" ht="13.5">
      <c r="B34" s="273"/>
      <c r="C34" s="276"/>
      <c r="D34" s="275"/>
      <c r="E34" s="275"/>
      <c r="F34" s="275"/>
      <c r="G34" s="307">
        <f t="shared" si="8"/>
        <v>0</v>
      </c>
      <c r="H34" s="274"/>
      <c r="J34" s="271"/>
      <c r="K34" s="269"/>
      <c r="L34" s="266"/>
      <c r="M34" s="266"/>
      <c r="N34" s="266"/>
      <c r="O34" s="266"/>
      <c r="P34" s="265"/>
    </row>
    <row r="35" spans="2:16" ht="13.5">
      <c r="B35" s="273"/>
      <c r="C35" s="276"/>
      <c r="D35" s="275"/>
      <c r="E35" s="275"/>
      <c r="F35" s="275"/>
      <c r="G35" s="307">
        <f t="shared" si="8"/>
        <v>0</v>
      </c>
      <c r="H35" s="274"/>
      <c r="J35" s="270"/>
      <c r="K35" s="269"/>
      <c r="L35" s="266"/>
      <c r="M35" s="266"/>
      <c r="N35" s="266"/>
      <c r="O35" s="266"/>
      <c r="P35" s="265"/>
    </row>
    <row r="36" spans="2:16" ht="13.5">
      <c r="B36" s="273"/>
      <c r="C36" s="276"/>
      <c r="D36" s="275"/>
      <c r="E36" s="275"/>
      <c r="F36" s="275"/>
      <c r="G36" s="307">
        <f t="shared" si="8"/>
        <v>0</v>
      </c>
      <c r="H36" s="274"/>
      <c r="J36" s="270"/>
      <c r="K36" s="269"/>
      <c r="L36" s="266"/>
      <c r="M36" s="266"/>
      <c r="N36" s="266"/>
      <c r="O36" s="266"/>
      <c r="P36" s="265"/>
    </row>
    <row r="37" spans="2:16" ht="13.5">
      <c r="B37" s="422" t="s">
        <v>388</v>
      </c>
      <c r="C37" s="301"/>
      <c r="D37" s="302"/>
      <c r="E37" s="302"/>
      <c r="F37" s="302"/>
      <c r="G37" s="302"/>
      <c r="H37" s="303"/>
      <c r="J37" s="268"/>
      <c r="K37" s="267"/>
      <c r="L37" s="266"/>
      <c r="M37" s="266"/>
      <c r="N37" s="266"/>
      <c r="O37" s="266"/>
      <c r="P37" s="265"/>
    </row>
    <row r="38" spans="2:16" ht="13.5">
      <c r="B38" s="273"/>
      <c r="C38" s="424" t="s">
        <v>389</v>
      </c>
      <c r="D38" s="305">
        <f>SUM(D39:D48)</f>
        <v>0</v>
      </c>
      <c r="E38" s="305">
        <f>SUM(E39:E48)</f>
        <v>0</v>
      </c>
      <c r="F38" s="305">
        <f>SUM(F39:F48)</f>
        <v>0</v>
      </c>
      <c r="G38" s="305">
        <f>SUM(G39:G48)</f>
        <v>0</v>
      </c>
      <c r="H38" s="300"/>
      <c r="J38" s="268"/>
      <c r="K38" s="267"/>
      <c r="L38" s="266"/>
      <c r="M38" s="266"/>
      <c r="N38" s="266"/>
      <c r="O38" s="266"/>
      <c r="P38" s="265"/>
    </row>
    <row r="39" spans="2:16" ht="13.5">
      <c r="B39" s="273"/>
      <c r="C39" s="276"/>
      <c r="D39" s="275"/>
      <c r="E39" s="275"/>
      <c r="F39" s="275"/>
      <c r="G39" s="307">
        <f>SUM(D39:F39)</f>
        <v>0</v>
      </c>
      <c r="H39" s="274"/>
      <c r="J39" s="268"/>
      <c r="K39" s="267"/>
      <c r="L39" s="266"/>
      <c r="M39" s="266"/>
      <c r="N39" s="266"/>
      <c r="O39" s="266"/>
      <c r="P39" s="265"/>
    </row>
    <row r="40" spans="2:16" ht="13.5">
      <c r="B40" s="273"/>
      <c r="C40" s="276"/>
      <c r="D40" s="275"/>
      <c r="E40" s="275"/>
      <c r="F40" s="275"/>
      <c r="G40" s="307">
        <f>SUM(D40:F40)</f>
        <v>0</v>
      </c>
      <c r="H40" s="274"/>
      <c r="J40" s="268"/>
      <c r="K40" s="267"/>
      <c r="L40" s="266"/>
      <c r="M40" s="266"/>
      <c r="N40" s="266"/>
      <c r="O40" s="266"/>
      <c r="P40" s="265"/>
    </row>
    <row r="41" spans="2:16" ht="13.5">
      <c r="B41" s="273"/>
      <c r="C41" s="282"/>
      <c r="D41" s="275"/>
      <c r="E41" s="275"/>
      <c r="F41" s="275"/>
      <c r="G41" s="307">
        <f>SUM(D41:F41)</f>
        <v>0</v>
      </c>
      <c r="H41" s="274"/>
      <c r="J41" s="268"/>
      <c r="K41" s="267"/>
      <c r="L41" s="266"/>
      <c r="M41" s="266"/>
      <c r="N41" s="266"/>
      <c r="O41" s="266"/>
      <c r="P41" s="265"/>
    </row>
    <row r="42" spans="2:16" ht="13.5">
      <c r="B42" s="273"/>
      <c r="C42" s="276"/>
      <c r="D42" s="275"/>
      <c r="E42" s="275"/>
      <c r="F42" s="275"/>
      <c r="G42" s="307">
        <f t="shared" ref="G42:G48" si="9">SUM(D42:F42)</f>
        <v>0</v>
      </c>
      <c r="H42" s="274"/>
      <c r="J42" s="268"/>
      <c r="K42" s="267"/>
      <c r="L42" s="266"/>
      <c r="M42" s="266"/>
      <c r="N42" s="266"/>
      <c r="O42" s="266"/>
      <c r="P42" s="265"/>
    </row>
    <row r="43" spans="2:16" ht="13.5">
      <c r="B43" s="273"/>
      <c r="C43" s="276"/>
      <c r="D43" s="275"/>
      <c r="E43" s="275"/>
      <c r="F43" s="275"/>
      <c r="G43" s="307">
        <f t="shared" si="9"/>
        <v>0</v>
      </c>
      <c r="H43" s="274"/>
      <c r="J43" s="268"/>
      <c r="K43" s="267"/>
      <c r="L43" s="266"/>
      <c r="M43" s="266"/>
      <c r="N43" s="266"/>
      <c r="O43" s="266"/>
      <c r="P43" s="265"/>
    </row>
    <row r="44" spans="2:16" ht="13.5">
      <c r="B44" s="273"/>
      <c r="C44" s="276"/>
      <c r="D44" s="275"/>
      <c r="E44" s="275"/>
      <c r="F44" s="275"/>
      <c r="G44" s="307">
        <f t="shared" si="9"/>
        <v>0</v>
      </c>
      <c r="H44" s="274"/>
      <c r="J44" s="268"/>
      <c r="K44" s="267"/>
      <c r="L44" s="266"/>
      <c r="M44" s="266"/>
      <c r="N44" s="266"/>
      <c r="O44" s="266"/>
      <c r="P44" s="265"/>
    </row>
    <row r="45" spans="2:16" ht="13.5">
      <c r="B45" s="273"/>
      <c r="C45" s="276"/>
      <c r="D45" s="275"/>
      <c r="E45" s="275"/>
      <c r="F45" s="275"/>
      <c r="G45" s="307">
        <f t="shared" si="9"/>
        <v>0</v>
      </c>
      <c r="H45" s="274"/>
      <c r="J45" s="264"/>
    </row>
    <row r="46" spans="2:16" ht="13.5">
      <c r="B46" s="273"/>
      <c r="C46" s="276"/>
      <c r="D46" s="275"/>
      <c r="E46" s="275"/>
      <c r="F46" s="275"/>
      <c r="G46" s="307">
        <f t="shared" si="9"/>
        <v>0</v>
      </c>
      <c r="H46" s="274"/>
      <c r="J46" s="264"/>
    </row>
    <row r="47" spans="2:16" ht="13.5">
      <c r="B47" s="273"/>
      <c r="C47" s="276"/>
      <c r="D47" s="275"/>
      <c r="E47" s="275"/>
      <c r="F47" s="275"/>
      <c r="G47" s="307">
        <f t="shared" si="9"/>
        <v>0</v>
      </c>
      <c r="H47" s="274"/>
      <c r="J47" s="264"/>
    </row>
    <row r="48" spans="2:16" ht="13.5">
      <c r="B48" s="273"/>
      <c r="C48" s="297"/>
      <c r="D48" s="281"/>
      <c r="E48" s="281"/>
      <c r="F48" s="281"/>
      <c r="G48" s="309">
        <f t="shared" si="9"/>
        <v>0</v>
      </c>
      <c r="H48" s="280"/>
      <c r="J48" s="264"/>
    </row>
    <row r="49" spans="2:10" ht="23.25" customHeight="1">
      <c r="B49" s="310"/>
      <c r="C49" s="311"/>
      <c r="D49" s="302"/>
      <c r="E49" s="302"/>
      <c r="F49" s="302"/>
      <c r="G49" s="302"/>
      <c r="H49" s="312"/>
      <c r="J49" s="264"/>
    </row>
    <row r="50" spans="2:10">
      <c r="B50" s="304"/>
      <c r="C50" s="267"/>
      <c r="D50" s="266"/>
      <c r="E50" s="266"/>
      <c r="F50" s="266"/>
      <c r="G50" s="266"/>
      <c r="H50" s="265"/>
      <c r="J50" s="264"/>
    </row>
    <row r="51" spans="2:10" ht="9.9499999999999993" customHeight="1">
      <c r="B51" s="571" t="s">
        <v>529</v>
      </c>
      <c r="C51" s="269"/>
      <c r="D51" s="266"/>
      <c r="E51" s="266"/>
      <c r="F51" s="266"/>
      <c r="G51" s="266"/>
      <c r="H51" s="265"/>
      <c r="J51" s="264"/>
    </row>
    <row r="52" spans="2:10" ht="9.9499999999999993" customHeight="1">
      <c r="B52" s="572" t="s">
        <v>530</v>
      </c>
      <c r="C52" s="269"/>
      <c r="D52" s="266"/>
      <c r="E52" s="266"/>
      <c r="F52" s="266"/>
      <c r="G52" s="266"/>
      <c r="H52" s="265"/>
      <c r="J52" s="264"/>
    </row>
    <row r="53" spans="2:10">
      <c r="B53" s="270"/>
      <c r="C53" s="269"/>
      <c r="D53" s="266"/>
      <c r="E53" s="266"/>
      <c r="F53" s="266"/>
      <c r="G53" s="266"/>
      <c r="H53" s="265"/>
      <c r="J53" s="264"/>
    </row>
    <row r="54" spans="2:10">
      <c r="B54" s="268"/>
      <c r="C54" s="267"/>
      <c r="D54" s="266"/>
      <c r="E54" s="266"/>
      <c r="F54" s="266"/>
      <c r="G54" s="266"/>
      <c r="H54" s="265"/>
      <c r="J54" s="264"/>
    </row>
    <row r="55" spans="2:10">
      <c r="B55" s="268"/>
      <c r="C55" s="267"/>
      <c r="D55" s="266"/>
      <c r="E55" s="266"/>
      <c r="F55" s="266"/>
      <c r="G55" s="266"/>
      <c r="H55" s="265"/>
      <c r="J55" s="264"/>
    </row>
    <row r="56" spans="2:10">
      <c r="B56" s="268"/>
      <c r="C56" s="267"/>
      <c r="D56" s="266"/>
      <c r="E56" s="266"/>
      <c r="F56" s="266"/>
      <c r="G56" s="266"/>
      <c r="H56" s="265"/>
      <c r="J56" s="264"/>
    </row>
    <row r="57" spans="2:10">
      <c r="B57" s="268"/>
      <c r="C57" s="267"/>
      <c r="D57" s="266"/>
      <c r="E57" s="266"/>
      <c r="F57" s="266"/>
      <c r="G57" s="266"/>
      <c r="H57" s="265"/>
      <c r="J57" s="264"/>
    </row>
    <row r="58" spans="2:10">
      <c r="B58" s="268"/>
      <c r="C58" s="267"/>
      <c r="D58" s="266"/>
      <c r="E58" s="266"/>
      <c r="F58" s="266"/>
      <c r="G58" s="266"/>
      <c r="H58" s="265"/>
      <c r="J58" s="264"/>
    </row>
    <row r="59" spans="2:10">
      <c r="B59" s="268"/>
      <c r="C59" s="267"/>
      <c r="D59" s="266"/>
      <c r="E59" s="266"/>
      <c r="F59" s="266"/>
      <c r="G59" s="266"/>
      <c r="H59" s="265"/>
    </row>
    <row r="60" spans="2:10">
      <c r="B60" s="268"/>
      <c r="C60" s="267"/>
      <c r="D60" s="266"/>
      <c r="E60" s="266"/>
      <c r="F60" s="266"/>
      <c r="G60" s="266"/>
      <c r="H60" s="265"/>
    </row>
    <row r="61" spans="2:10">
      <c r="B61" s="268"/>
      <c r="C61" s="267"/>
      <c r="D61" s="266"/>
      <c r="E61" s="266"/>
      <c r="F61" s="266"/>
      <c r="G61" s="266"/>
      <c r="H61" s="265"/>
    </row>
    <row r="62" spans="2:10">
      <c r="B62" s="264"/>
    </row>
    <row r="63" spans="2:10">
      <c r="B63" s="264"/>
    </row>
    <row r="64" spans="2:10">
      <c r="B64" s="264"/>
    </row>
    <row r="65" spans="2:2">
      <c r="B65" s="264"/>
    </row>
    <row r="66" spans="2:2">
      <c r="B66" s="264"/>
    </row>
    <row r="67" spans="2:2">
      <c r="B67" s="264"/>
    </row>
    <row r="68" spans="2:2">
      <c r="B68" s="264"/>
    </row>
    <row r="69" spans="2:2">
      <c r="B69" s="264"/>
    </row>
    <row r="70" spans="2:2">
      <c r="B70" s="264"/>
    </row>
    <row r="71" spans="2:2">
      <c r="B71" s="264"/>
    </row>
    <row r="72" spans="2:2">
      <c r="B72" s="264"/>
    </row>
    <row r="73" spans="2:2">
      <c r="B73" s="264"/>
    </row>
    <row r="74" spans="2:2">
      <c r="B74" s="264"/>
    </row>
    <row r="75" spans="2:2">
      <c r="B75" s="264"/>
    </row>
  </sheetData>
  <mergeCells count="1">
    <mergeCell ref="B2:P2"/>
  </mergeCells>
  <phoneticPr fontId="4"/>
  <pageMargins left="0.70866141732283472" right="0.70866141732283472" top="0.74803149606299213" bottom="0.74803149606299213"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4"/>
  <sheetViews>
    <sheetView view="pageBreakPreview" topLeftCell="A19" zoomScaleNormal="100" zoomScaleSheetLayoutView="100" workbookViewId="0">
      <selection activeCell="E6" sqref="E6:E27"/>
    </sheetView>
  </sheetViews>
  <sheetFormatPr defaultColWidth="9" defaultRowHeight="13.5"/>
  <cols>
    <col min="1" max="1" width="1.5" style="194" customWidth="1"/>
    <col min="2" max="2" width="3.375" style="194" customWidth="1"/>
    <col min="3" max="3" width="3.625" style="194" customWidth="1"/>
    <col min="4" max="4" width="39.375" style="194" customWidth="1"/>
    <col min="5" max="5" width="37.5" style="194" customWidth="1"/>
    <col min="6" max="6" width="1.5" style="194" customWidth="1"/>
    <col min="7" max="16384" width="9" style="194"/>
  </cols>
  <sheetData>
    <row r="1" spans="1:5" ht="14.25" thickBot="1">
      <c r="A1" s="741" t="s">
        <v>544</v>
      </c>
      <c r="B1" s="741"/>
      <c r="C1" s="741"/>
      <c r="D1" s="741"/>
      <c r="E1" s="741"/>
    </row>
    <row r="2" spans="1:5" ht="18" thickBot="1">
      <c r="B2" s="750" t="s">
        <v>117</v>
      </c>
      <c r="C2" s="751"/>
      <c r="D2" s="751"/>
      <c r="E2" s="752"/>
    </row>
    <row r="4" spans="1:5" s="195" customFormat="1" ht="12.75">
      <c r="A4" s="215"/>
      <c r="B4" s="425" t="s">
        <v>327</v>
      </c>
      <c r="C4" s="213"/>
      <c r="D4" s="213"/>
      <c r="E4" s="213"/>
    </row>
    <row r="5" spans="1:5" s="216" customFormat="1" ht="18" customHeight="1" thickBot="1">
      <c r="B5" s="744" t="s">
        <v>118</v>
      </c>
      <c r="C5" s="745"/>
      <c r="D5" s="746"/>
      <c r="E5" s="427" t="s">
        <v>119</v>
      </c>
    </row>
    <row r="6" spans="1:5" s="195" customFormat="1" ht="33" customHeight="1" thickBot="1">
      <c r="B6" s="753" t="s">
        <v>257</v>
      </c>
      <c r="C6" s="754"/>
      <c r="D6" s="754"/>
      <c r="E6" s="428"/>
    </row>
    <row r="7" spans="1:5" s="195" customFormat="1" ht="12" customHeight="1">
      <c r="B7" s="218" t="s">
        <v>742</v>
      </c>
    </row>
    <row r="8" spans="1:5" s="195" customFormat="1" ht="12.75"/>
    <row r="9" spans="1:5" s="195" customFormat="1" ht="12.75">
      <c r="B9" s="215" t="s">
        <v>549</v>
      </c>
    </row>
    <row r="10" spans="1:5" s="216" customFormat="1" ht="18" customHeight="1">
      <c r="B10" s="744" t="s">
        <v>118</v>
      </c>
      <c r="C10" s="745"/>
      <c r="D10" s="746"/>
      <c r="E10" s="254" t="s">
        <v>119</v>
      </c>
    </row>
    <row r="11" spans="1:5" s="216" customFormat="1" ht="18" customHeight="1">
      <c r="B11" s="747" t="s">
        <v>399</v>
      </c>
      <c r="C11" s="748"/>
      <c r="D11" s="749"/>
      <c r="E11" s="217"/>
    </row>
    <row r="12" spans="1:5" s="195" customFormat="1" ht="12.75"/>
    <row r="13" spans="1:5" s="195" customFormat="1" ht="12.75">
      <c r="B13" s="215" t="s">
        <v>547</v>
      </c>
    </row>
    <row r="14" spans="1:5" s="216" customFormat="1" ht="18" customHeight="1">
      <c r="B14" s="744" t="s">
        <v>118</v>
      </c>
      <c r="C14" s="745"/>
      <c r="D14" s="746"/>
      <c r="E14" s="254" t="s">
        <v>119</v>
      </c>
    </row>
    <row r="15" spans="1:5" s="216" customFormat="1" ht="18" customHeight="1">
      <c r="B15" s="747" t="s">
        <v>120</v>
      </c>
      <c r="C15" s="748"/>
      <c r="D15" s="749"/>
      <c r="E15" s="217"/>
    </row>
    <row r="16" spans="1:5" s="195" customFormat="1" ht="12.75"/>
    <row r="17" spans="2:5" s="195" customFormat="1" ht="12.75">
      <c r="B17" s="215" t="s">
        <v>664</v>
      </c>
    </row>
    <row r="18" spans="2:5" s="216" customFormat="1" ht="18" customHeight="1">
      <c r="B18" s="744" t="s">
        <v>118</v>
      </c>
      <c r="C18" s="745"/>
      <c r="D18" s="746"/>
      <c r="E18" s="254" t="s">
        <v>119</v>
      </c>
    </row>
    <row r="19" spans="2:5" s="216" customFormat="1" ht="18" customHeight="1">
      <c r="B19" s="747" t="s">
        <v>121</v>
      </c>
      <c r="C19" s="748"/>
      <c r="D19" s="749"/>
      <c r="E19" s="217"/>
    </row>
    <row r="20" spans="2:5" s="195" customFormat="1" ht="12.75"/>
    <row r="21" spans="2:5" s="195" customFormat="1" ht="12.75">
      <c r="B21" s="215" t="s">
        <v>548</v>
      </c>
    </row>
    <row r="22" spans="2:5" s="216" customFormat="1" ht="18" customHeight="1">
      <c r="B22" s="744" t="s">
        <v>118</v>
      </c>
      <c r="C22" s="745"/>
      <c r="D22" s="746"/>
      <c r="E22" s="254" t="s">
        <v>119</v>
      </c>
    </row>
    <row r="23" spans="2:5" s="216" customFormat="1" ht="18" customHeight="1">
      <c r="B23" s="747" t="s">
        <v>258</v>
      </c>
      <c r="C23" s="748"/>
      <c r="D23" s="749"/>
      <c r="E23" s="217"/>
    </row>
    <row r="24" spans="2:5" s="195" customFormat="1" ht="12.75">
      <c r="B24" s="426"/>
    </row>
    <row r="25" spans="2:5" s="195" customFormat="1" ht="12.75">
      <c r="B25" s="215" t="s">
        <v>769</v>
      </c>
    </row>
    <row r="26" spans="2:5" s="216" customFormat="1" ht="18" customHeight="1">
      <c r="B26" s="744" t="s">
        <v>118</v>
      </c>
      <c r="C26" s="745"/>
      <c r="D26" s="746"/>
      <c r="E26" s="254" t="s">
        <v>119</v>
      </c>
    </row>
    <row r="27" spans="2:5" s="216" customFormat="1" ht="18" customHeight="1">
      <c r="B27" s="747" t="s">
        <v>770</v>
      </c>
      <c r="C27" s="748"/>
      <c r="D27" s="749"/>
      <c r="E27" s="217"/>
    </row>
    <row r="28" spans="2:5" s="216" customFormat="1" ht="18" customHeight="1">
      <c r="B28" s="715"/>
      <c r="C28" s="715"/>
      <c r="D28" s="715"/>
      <c r="E28" s="716"/>
    </row>
    <row r="29" spans="2:5" s="195" customFormat="1" ht="12.75">
      <c r="B29" s="215" t="s">
        <v>740</v>
      </c>
    </row>
    <row r="30" spans="2:5" s="216" customFormat="1" ht="18" customHeight="1">
      <c r="B30" s="744" t="s">
        <v>118</v>
      </c>
      <c r="C30" s="745"/>
      <c r="D30" s="746"/>
      <c r="E30" s="254" t="s">
        <v>119</v>
      </c>
    </row>
    <row r="31" spans="2:5" s="216" customFormat="1" ht="18" customHeight="1">
      <c r="B31" s="747" t="s">
        <v>741</v>
      </c>
      <c r="C31" s="748"/>
      <c r="D31" s="749"/>
      <c r="E31" s="217"/>
    </row>
    <row r="32" spans="2:5" s="216" customFormat="1" ht="18" customHeight="1">
      <c r="B32" s="715"/>
      <c r="C32" s="715"/>
      <c r="D32" s="715"/>
      <c r="E32" s="716"/>
    </row>
    <row r="33" spans="1:5" s="195" customFormat="1" ht="12.75">
      <c r="B33" s="215" t="s">
        <v>772</v>
      </c>
    </row>
    <row r="34" spans="1:5" s="216" customFormat="1" ht="18" customHeight="1">
      <c r="B34" s="744" t="s">
        <v>118</v>
      </c>
      <c r="C34" s="745"/>
      <c r="D34" s="746"/>
      <c r="E34" s="254" t="s">
        <v>119</v>
      </c>
    </row>
    <row r="35" spans="1:5" s="216" customFormat="1" ht="18" customHeight="1">
      <c r="B35" s="747" t="s">
        <v>771</v>
      </c>
      <c r="C35" s="748"/>
      <c r="D35" s="749"/>
      <c r="E35" s="217"/>
    </row>
    <row r="36" spans="1:5" s="195" customFormat="1" ht="12.75"/>
    <row r="37" spans="1:5" s="195" customFormat="1" ht="12.75">
      <c r="B37" s="215" t="s">
        <v>773</v>
      </c>
    </row>
    <row r="38" spans="1:5" s="216" customFormat="1" ht="18" customHeight="1">
      <c r="B38" s="744" t="s">
        <v>118</v>
      </c>
      <c r="C38" s="745"/>
      <c r="D38" s="746"/>
      <c r="E38" s="254" t="s">
        <v>119</v>
      </c>
    </row>
    <row r="39" spans="1:5" s="216" customFormat="1" ht="18" customHeight="1">
      <c r="B39" s="747" t="s">
        <v>774</v>
      </c>
      <c r="C39" s="748"/>
      <c r="D39" s="749"/>
      <c r="E39" s="217"/>
    </row>
    <row r="40" spans="1:5" s="195" customFormat="1" ht="12" customHeight="1"/>
    <row r="41" spans="1:5" s="195" customFormat="1" ht="12" customHeight="1">
      <c r="A41" s="548" t="s">
        <v>292</v>
      </c>
    </row>
    <row r="42" spans="1:5" s="195" customFormat="1" ht="12" customHeight="1">
      <c r="A42" s="548" t="s">
        <v>293</v>
      </c>
    </row>
    <row r="43" spans="1:5" s="195" customFormat="1" ht="12" customHeight="1">
      <c r="A43" s="548" t="s">
        <v>546</v>
      </c>
    </row>
    <row r="44" spans="1:5" s="195" customFormat="1" ht="12" customHeight="1">
      <c r="A44" s="548" t="s">
        <v>545</v>
      </c>
    </row>
  </sheetData>
  <mergeCells count="20">
    <mergeCell ref="A1:E1"/>
    <mergeCell ref="B5:D5"/>
    <mergeCell ref="B6:D6"/>
    <mergeCell ref="B30:D30"/>
    <mergeCell ref="B31:D31"/>
    <mergeCell ref="B26:D26"/>
    <mergeCell ref="B27:D27"/>
    <mergeCell ref="B38:D38"/>
    <mergeCell ref="B39:D39"/>
    <mergeCell ref="B2:E2"/>
    <mergeCell ref="B14:D14"/>
    <mergeCell ref="B15:D15"/>
    <mergeCell ref="B18:D18"/>
    <mergeCell ref="B19:D19"/>
    <mergeCell ref="B22:D22"/>
    <mergeCell ref="B23:D23"/>
    <mergeCell ref="B10:D10"/>
    <mergeCell ref="B11:D11"/>
    <mergeCell ref="B34:D34"/>
    <mergeCell ref="B35:D35"/>
  </mergeCells>
  <phoneticPr fontId="4"/>
  <printOptions horizontalCentered="1"/>
  <pageMargins left="0.78740157480314965" right="0.78740157480314965" top="0.76" bottom="0.66"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47"/>
  <sheetViews>
    <sheetView view="pageBreakPreview" zoomScaleNormal="85" zoomScaleSheetLayoutView="100" workbookViewId="0">
      <selection activeCell="E13" sqref="E13"/>
    </sheetView>
  </sheetViews>
  <sheetFormatPr defaultRowHeight="12.75"/>
  <cols>
    <col min="1" max="1" width="1.625" style="219" customWidth="1"/>
    <col min="2" max="2" width="3.625" style="219" customWidth="1"/>
    <col min="3" max="3" width="23.625" style="219" customWidth="1"/>
    <col min="4" max="4" width="11.625" style="219" customWidth="1"/>
    <col min="5" max="5" width="26" style="219" bestFit="1" customWidth="1"/>
    <col min="6" max="6" width="21" style="219" customWidth="1"/>
    <col min="7" max="7" width="14.5" style="219" bestFit="1" customWidth="1"/>
    <col min="8" max="8" width="3.625" style="219" customWidth="1"/>
    <col min="9" max="256" width="8.875" style="219"/>
    <col min="257" max="258" width="3.625" style="219" customWidth="1"/>
    <col min="259" max="259" width="23.625" style="219" customWidth="1"/>
    <col min="260" max="260" width="11.625" style="219" customWidth="1"/>
    <col min="261" max="261" width="26" style="219" bestFit="1" customWidth="1"/>
    <col min="262" max="262" width="21" style="219" customWidth="1"/>
    <col min="263" max="263" width="14.5" style="219" bestFit="1" customWidth="1"/>
    <col min="264" max="264" width="3.625" style="219" customWidth="1"/>
    <col min="265" max="512" width="8.875" style="219"/>
    <col min="513" max="514" width="3.625" style="219" customWidth="1"/>
    <col min="515" max="515" width="23.625" style="219" customWidth="1"/>
    <col min="516" max="516" width="11.625" style="219" customWidth="1"/>
    <col min="517" max="517" width="26" style="219" bestFit="1" customWidth="1"/>
    <col min="518" max="518" width="21" style="219" customWidth="1"/>
    <col min="519" max="519" width="14.5" style="219" bestFit="1" customWidth="1"/>
    <col min="520" max="520" width="3.625" style="219" customWidth="1"/>
    <col min="521" max="768" width="8.875" style="219"/>
    <col min="769" max="770" width="3.625" style="219" customWidth="1"/>
    <col min="771" max="771" width="23.625" style="219" customWidth="1"/>
    <col min="772" max="772" width="11.625" style="219" customWidth="1"/>
    <col min="773" max="773" width="26" style="219" bestFit="1" customWidth="1"/>
    <col min="774" max="774" width="21" style="219" customWidth="1"/>
    <col min="775" max="775" width="14.5" style="219" bestFit="1" customWidth="1"/>
    <col min="776" max="776" width="3.625" style="219" customWidth="1"/>
    <col min="777" max="1024" width="8.875" style="219"/>
    <col min="1025" max="1026" width="3.625" style="219" customWidth="1"/>
    <col min="1027" max="1027" width="23.625" style="219" customWidth="1"/>
    <col min="1028" max="1028" width="11.625" style="219" customWidth="1"/>
    <col min="1029" max="1029" width="26" style="219" bestFit="1" customWidth="1"/>
    <col min="1030" max="1030" width="21" style="219" customWidth="1"/>
    <col min="1031" max="1031" width="14.5" style="219" bestFit="1" customWidth="1"/>
    <col min="1032" max="1032" width="3.625" style="219" customWidth="1"/>
    <col min="1033" max="1280" width="8.875" style="219"/>
    <col min="1281" max="1282" width="3.625" style="219" customWidth="1"/>
    <col min="1283" max="1283" width="23.625" style="219" customWidth="1"/>
    <col min="1284" max="1284" width="11.625" style="219" customWidth="1"/>
    <col min="1285" max="1285" width="26" style="219" bestFit="1" customWidth="1"/>
    <col min="1286" max="1286" width="21" style="219" customWidth="1"/>
    <col min="1287" max="1287" width="14.5" style="219" bestFit="1" customWidth="1"/>
    <col min="1288" max="1288" width="3.625" style="219" customWidth="1"/>
    <col min="1289" max="1536" width="8.875" style="219"/>
    <col min="1537" max="1538" width="3.625" style="219" customWidth="1"/>
    <col min="1539" max="1539" width="23.625" style="219" customWidth="1"/>
    <col min="1540" max="1540" width="11.625" style="219" customWidth="1"/>
    <col min="1541" max="1541" width="26" style="219" bestFit="1" customWidth="1"/>
    <col min="1542" max="1542" width="21" style="219" customWidth="1"/>
    <col min="1543" max="1543" width="14.5" style="219" bestFit="1" customWidth="1"/>
    <col min="1544" max="1544" width="3.625" style="219" customWidth="1"/>
    <col min="1545" max="1792" width="8.875" style="219"/>
    <col min="1793" max="1794" width="3.625" style="219" customWidth="1"/>
    <col min="1795" max="1795" width="23.625" style="219" customWidth="1"/>
    <col min="1796" max="1796" width="11.625" style="219" customWidth="1"/>
    <col min="1797" max="1797" width="26" style="219" bestFit="1" customWidth="1"/>
    <col min="1798" max="1798" width="21" style="219" customWidth="1"/>
    <col min="1799" max="1799" width="14.5" style="219" bestFit="1" customWidth="1"/>
    <col min="1800" max="1800" width="3.625" style="219" customWidth="1"/>
    <col min="1801" max="2048" width="8.875" style="219"/>
    <col min="2049" max="2050" width="3.625" style="219" customWidth="1"/>
    <col min="2051" max="2051" width="23.625" style="219" customWidth="1"/>
    <col min="2052" max="2052" width="11.625" style="219" customWidth="1"/>
    <col min="2053" max="2053" width="26" style="219" bestFit="1" customWidth="1"/>
    <col min="2054" max="2054" width="21" style="219" customWidth="1"/>
    <col min="2055" max="2055" width="14.5" style="219" bestFit="1" customWidth="1"/>
    <col min="2056" max="2056" width="3.625" style="219" customWidth="1"/>
    <col min="2057" max="2304" width="8.875" style="219"/>
    <col min="2305" max="2306" width="3.625" style="219" customWidth="1"/>
    <col min="2307" max="2307" width="23.625" style="219" customWidth="1"/>
    <col min="2308" max="2308" width="11.625" style="219" customWidth="1"/>
    <col min="2309" max="2309" width="26" style="219" bestFit="1" customWidth="1"/>
    <col min="2310" max="2310" width="21" style="219" customWidth="1"/>
    <col min="2311" max="2311" width="14.5" style="219" bestFit="1" customWidth="1"/>
    <col min="2312" max="2312" width="3.625" style="219" customWidth="1"/>
    <col min="2313" max="2560" width="8.875" style="219"/>
    <col min="2561" max="2562" width="3.625" style="219" customWidth="1"/>
    <col min="2563" max="2563" width="23.625" style="219" customWidth="1"/>
    <col min="2564" max="2564" width="11.625" style="219" customWidth="1"/>
    <col min="2565" max="2565" width="26" style="219" bestFit="1" customWidth="1"/>
    <col min="2566" max="2566" width="21" style="219" customWidth="1"/>
    <col min="2567" max="2567" width="14.5" style="219" bestFit="1" customWidth="1"/>
    <col min="2568" max="2568" width="3.625" style="219" customWidth="1"/>
    <col min="2569" max="2816" width="8.875" style="219"/>
    <col min="2817" max="2818" width="3.625" style="219" customWidth="1"/>
    <col min="2819" max="2819" width="23.625" style="219" customWidth="1"/>
    <col min="2820" max="2820" width="11.625" style="219" customWidth="1"/>
    <col min="2821" max="2821" width="26" style="219" bestFit="1" customWidth="1"/>
    <col min="2822" max="2822" width="21" style="219" customWidth="1"/>
    <col min="2823" max="2823" width="14.5" style="219" bestFit="1" customWidth="1"/>
    <col min="2824" max="2824" width="3.625" style="219" customWidth="1"/>
    <col min="2825" max="3072" width="8.875" style="219"/>
    <col min="3073" max="3074" width="3.625" style="219" customWidth="1"/>
    <col min="3075" max="3075" width="23.625" style="219" customWidth="1"/>
    <col min="3076" max="3076" width="11.625" style="219" customWidth="1"/>
    <col min="3077" max="3077" width="26" style="219" bestFit="1" customWidth="1"/>
    <col min="3078" max="3078" width="21" style="219" customWidth="1"/>
    <col min="3079" max="3079" width="14.5" style="219" bestFit="1" customWidth="1"/>
    <col min="3080" max="3080" width="3.625" style="219" customWidth="1"/>
    <col min="3081" max="3328" width="8.875" style="219"/>
    <col min="3329" max="3330" width="3.625" style="219" customWidth="1"/>
    <col min="3331" max="3331" width="23.625" style="219" customWidth="1"/>
    <col min="3332" max="3332" width="11.625" style="219" customWidth="1"/>
    <col min="3333" max="3333" width="26" style="219" bestFit="1" customWidth="1"/>
    <col min="3334" max="3334" width="21" style="219" customWidth="1"/>
    <col min="3335" max="3335" width="14.5" style="219" bestFit="1" customWidth="1"/>
    <col min="3336" max="3336" width="3.625" style="219" customWidth="1"/>
    <col min="3337" max="3584" width="8.875" style="219"/>
    <col min="3585" max="3586" width="3.625" style="219" customWidth="1"/>
    <col min="3587" max="3587" width="23.625" style="219" customWidth="1"/>
    <col min="3588" max="3588" width="11.625" style="219" customWidth="1"/>
    <col min="3589" max="3589" width="26" style="219" bestFit="1" customWidth="1"/>
    <col min="3590" max="3590" width="21" style="219" customWidth="1"/>
    <col min="3591" max="3591" width="14.5" style="219" bestFit="1" customWidth="1"/>
    <col min="3592" max="3592" width="3.625" style="219" customWidth="1"/>
    <col min="3593" max="3840" width="8.875" style="219"/>
    <col min="3841" max="3842" width="3.625" style="219" customWidth="1"/>
    <col min="3843" max="3843" width="23.625" style="219" customWidth="1"/>
    <col min="3844" max="3844" width="11.625" style="219" customWidth="1"/>
    <col min="3845" max="3845" width="26" style="219" bestFit="1" customWidth="1"/>
    <col min="3846" max="3846" width="21" style="219" customWidth="1"/>
    <col min="3847" max="3847" width="14.5" style="219" bestFit="1" customWidth="1"/>
    <col min="3848" max="3848" width="3.625" style="219" customWidth="1"/>
    <col min="3849" max="4096" width="8.875" style="219"/>
    <col min="4097" max="4098" width="3.625" style="219" customWidth="1"/>
    <col min="4099" max="4099" width="23.625" style="219" customWidth="1"/>
    <col min="4100" max="4100" width="11.625" style="219" customWidth="1"/>
    <col min="4101" max="4101" width="26" style="219" bestFit="1" customWidth="1"/>
    <col min="4102" max="4102" width="21" style="219" customWidth="1"/>
    <col min="4103" max="4103" width="14.5" style="219" bestFit="1" customWidth="1"/>
    <col min="4104" max="4104" width="3.625" style="219" customWidth="1"/>
    <col min="4105" max="4352" width="8.875" style="219"/>
    <col min="4353" max="4354" width="3.625" style="219" customWidth="1"/>
    <col min="4355" max="4355" width="23.625" style="219" customWidth="1"/>
    <col min="4356" max="4356" width="11.625" style="219" customWidth="1"/>
    <col min="4357" max="4357" width="26" style="219" bestFit="1" customWidth="1"/>
    <col min="4358" max="4358" width="21" style="219" customWidth="1"/>
    <col min="4359" max="4359" width="14.5" style="219" bestFit="1" customWidth="1"/>
    <col min="4360" max="4360" width="3.625" style="219" customWidth="1"/>
    <col min="4361" max="4608" width="8.875" style="219"/>
    <col min="4609" max="4610" width="3.625" style="219" customWidth="1"/>
    <col min="4611" max="4611" width="23.625" style="219" customWidth="1"/>
    <col min="4612" max="4612" width="11.625" style="219" customWidth="1"/>
    <col min="4613" max="4613" width="26" style="219" bestFit="1" customWidth="1"/>
    <col min="4614" max="4614" width="21" style="219" customWidth="1"/>
    <col min="4615" max="4615" width="14.5" style="219" bestFit="1" customWidth="1"/>
    <col min="4616" max="4616" width="3.625" style="219" customWidth="1"/>
    <col min="4617" max="4864" width="8.875" style="219"/>
    <col min="4865" max="4866" width="3.625" style="219" customWidth="1"/>
    <col min="4867" max="4867" width="23.625" style="219" customWidth="1"/>
    <col min="4868" max="4868" width="11.625" style="219" customWidth="1"/>
    <col min="4869" max="4869" width="26" style="219" bestFit="1" customWidth="1"/>
    <col min="4870" max="4870" width="21" style="219" customWidth="1"/>
    <col min="4871" max="4871" width="14.5" style="219" bestFit="1" customWidth="1"/>
    <col min="4872" max="4872" width="3.625" style="219" customWidth="1"/>
    <col min="4873" max="5120" width="8.875" style="219"/>
    <col min="5121" max="5122" width="3.625" style="219" customWidth="1"/>
    <col min="5123" max="5123" width="23.625" style="219" customWidth="1"/>
    <col min="5124" max="5124" width="11.625" style="219" customWidth="1"/>
    <col min="5125" max="5125" width="26" style="219" bestFit="1" customWidth="1"/>
    <col min="5126" max="5126" width="21" style="219" customWidth="1"/>
    <col min="5127" max="5127" width="14.5" style="219" bestFit="1" customWidth="1"/>
    <col min="5128" max="5128" width="3.625" style="219" customWidth="1"/>
    <col min="5129" max="5376" width="8.875" style="219"/>
    <col min="5377" max="5378" width="3.625" style="219" customWidth="1"/>
    <col min="5379" max="5379" width="23.625" style="219" customWidth="1"/>
    <col min="5380" max="5380" width="11.625" style="219" customWidth="1"/>
    <col min="5381" max="5381" width="26" style="219" bestFit="1" customWidth="1"/>
    <col min="5382" max="5382" width="21" style="219" customWidth="1"/>
    <col min="5383" max="5383" width="14.5" style="219" bestFit="1" customWidth="1"/>
    <col min="5384" max="5384" width="3.625" style="219" customWidth="1"/>
    <col min="5385" max="5632" width="8.875" style="219"/>
    <col min="5633" max="5634" width="3.625" style="219" customWidth="1"/>
    <col min="5635" max="5635" width="23.625" style="219" customWidth="1"/>
    <col min="5636" max="5636" width="11.625" style="219" customWidth="1"/>
    <col min="5637" max="5637" width="26" style="219" bestFit="1" customWidth="1"/>
    <col min="5638" max="5638" width="21" style="219" customWidth="1"/>
    <col min="5639" max="5639" width="14.5" style="219" bestFit="1" customWidth="1"/>
    <col min="5640" max="5640" width="3.625" style="219" customWidth="1"/>
    <col min="5641" max="5888" width="8.875" style="219"/>
    <col min="5889" max="5890" width="3.625" style="219" customWidth="1"/>
    <col min="5891" max="5891" width="23.625" style="219" customWidth="1"/>
    <col min="5892" max="5892" width="11.625" style="219" customWidth="1"/>
    <col min="5893" max="5893" width="26" style="219" bestFit="1" customWidth="1"/>
    <col min="5894" max="5894" width="21" style="219" customWidth="1"/>
    <col min="5895" max="5895" width="14.5" style="219" bestFit="1" customWidth="1"/>
    <col min="5896" max="5896" width="3.625" style="219" customWidth="1"/>
    <col min="5897" max="6144" width="8.875" style="219"/>
    <col min="6145" max="6146" width="3.625" style="219" customWidth="1"/>
    <col min="6147" max="6147" width="23.625" style="219" customWidth="1"/>
    <col min="6148" max="6148" width="11.625" style="219" customWidth="1"/>
    <col min="6149" max="6149" width="26" style="219" bestFit="1" customWidth="1"/>
    <col min="6150" max="6150" width="21" style="219" customWidth="1"/>
    <col min="6151" max="6151" width="14.5" style="219" bestFit="1" customWidth="1"/>
    <col min="6152" max="6152" width="3.625" style="219" customWidth="1"/>
    <col min="6153" max="6400" width="8.875" style="219"/>
    <col min="6401" max="6402" width="3.625" style="219" customWidth="1"/>
    <col min="6403" max="6403" width="23.625" style="219" customWidth="1"/>
    <col min="6404" max="6404" width="11.625" style="219" customWidth="1"/>
    <col min="6405" max="6405" width="26" style="219" bestFit="1" customWidth="1"/>
    <col min="6406" max="6406" width="21" style="219" customWidth="1"/>
    <col min="6407" max="6407" width="14.5" style="219" bestFit="1" customWidth="1"/>
    <col min="6408" max="6408" width="3.625" style="219" customWidth="1"/>
    <col min="6409" max="6656" width="8.875" style="219"/>
    <col min="6657" max="6658" width="3.625" style="219" customWidth="1"/>
    <col min="6659" max="6659" width="23.625" style="219" customWidth="1"/>
    <col min="6660" max="6660" width="11.625" style="219" customWidth="1"/>
    <col min="6661" max="6661" width="26" style="219" bestFit="1" customWidth="1"/>
    <col min="6662" max="6662" width="21" style="219" customWidth="1"/>
    <col min="6663" max="6663" width="14.5" style="219" bestFit="1" customWidth="1"/>
    <col min="6664" max="6664" width="3.625" style="219" customWidth="1"/>
    <col min="6665" max="6912" width="8.875" style="219"/>
    <col min="6913" max="6914" width="3.625" style="219" customWidth="1"/>
    <col min="6915" max="6915" width="23.625" style="219" customWidth="1"/>
    <col min="6916" max="6916" width="11.625" style="219" customWidth="1"/>
    <col min="6917" max="6917" width="26" style="219" bestFit="1" customWidth="1"/>
    <col min="6918" max="6918" width="21" style="219" customWidth="1"/>
    <col min="6919" max="6919" width="14.5" style="219" bestFit="1" customWidth="1"/>
    <col min="6920" max="6920" width="3.625" style="219" customWidth="1"/>
    <col min="6921" max="7168" width="8.875" style="219"/>
    <col min="7169" max="7170" width="3.625" style="219" customWidth="1"/>
    <col min="7171" max="7171" width="23.625" style="219" customWidth="1"/>
    <col min="7172" max="7172" width="11.625" style="219" customWidth="1"/>
    <col min="7173" max="7173" width="26" style="219" bestFit="1" customWidth="1"/>
    <col min="7174" max="7174" width="21" style="219" customWidth="1"/>
    <col min="7175" max="7175" width="14.5" style="219" bestFit="1" customWidth="1"/>
    <col min="7176" max="7176" width="3.625" style="219" customWidth="1"/>
    <col min="7177" max="7424" width="8.875" style="219"/>
    <col min="7425" max="7426" width="3.625" style="219" customWidth="1"/>
    <col min="7427" max="7427" width="23.625" style="219" customWidth="1"/>
    <col min="7428" max="7428" width="11.625" style="219" customWidth="1"/>
    <col min="7429" max="7429" width="26" style="219" bestFit="1" customWidth="1"/>
    <col min="7430" max="7430" width="21" style="219" customWidth="1"/>
    <col min="7431" max="7431" width="14.5" style="219" bestFit="1" customWidth="1"/>
    <col min="7432" max="7432" width="3.625" style="219" customWidth="1"/>
    <col min="7433" max="7680" width="8.875" style="219"/>
    <col min="7681" max="7682" width="3.625" style="219" customWidth="1"/>
    <col min="7683" max="7683" width="23.625" style="219" customWidth="1"/>
    <col min="7684" max="7684" width="11.625" style="219" customWidth="1"/>
    <col min="7685" max="7685" width="26" style="219" bestFit="1" customWidth="1"/>
    <col min="7686" max="7686" width="21" style="219" customWidth="1"/>
    <col min="7687" max="7687" width="14.5" style="219" bestFit="1" customWidth="1"/>
    <col min="7688" max="7688" width="3.625" style="219" customWidth="1"/>
    <col min="7689" max="7936" width="8.875" style="219"/>
    <col min="7937" max="7938" width="3.625" style="219" customWidth="1"/>
    <col min="7939" max="7939" width="23.625" style="219" customWidth="1"/>
    <col min="7940" max="7940" width="11.625" style="219" customWidth="1"/>
    <col min="7941" max="7941" width="26" style="219" bestFit="1" customWidth="1"/>
    <col min="7942" max="7942" width="21" style="219" customWidth="1"/>
    <col min="7943" max="7943" width="14.5" style="219" bestFit="1" customWidth="1"/>
    <col min="7944" max="7944" width="3.625" style="219" customWidth="1"/>
    <col min="7945" max="8192" width="8.875" style="219"/>
    <col min="8193" max="8194" width="3.625" style="219" customWidth="1"/>
    <col min="8195" max="8195" width="23.625" style="219" customWidth="1"/>
    <col min="8196" max="8196" width="11.625" style="219" customWidth="1"/>
    <col min="8197" max="8197" width="26" style="219" bestFit="1" customWidth="1"/>
    <col min="8198" max="8198" width="21" style="219" customWidth="1"/>
    <col min="8199" max="8199" width="14.5" style="219" bestFit="1" customWidth="1"/>
    <col min="8200" max="8200" width="3.625" style="219" customWidth="1"/>
    <col min="8201" max="8448" width="8.875" style="219"/>
    <col min="8449" max="8450" width="3.625" style="219" customWidth="1"/>
    <col min="8451" max="8451" width="23.625" style="219" customWidth="1"/>
    <col min="8452" max="8452" width="11.625" style="219" customWidth="1"/>
    <col min="8453" max="8453" width="26" style="219" bestFit="1" customWidth="1"/>
    <col min="8454" max="8454" width="21" style="219" customWidth="1"/>
    <col min="8455" max="8455" width="14.5" style="219" bestFit="1" customWidth="1"/>
    <col min="8456" max="8456" width="3.625" style="219" customWidth="1"/>
    <col min="8457" max="8704" width="8.875" style="219"/>
    <col min="8705" max="8706" width="3.625" style="219" customWidth="1"/>
    <col min="8707" max="8707" width="23.625" style="219" customWidth="1"/>
    <col min="8708" max="8708" width="11.625" style="219" customWidth="1"/>
    <col min="8709" max="8709" width="26" style="219" bestFit="1" customWidth="1"/>
    <col min="8710" max="8710" width="21" style="219" customWidth="1"/>
    <col min="8711" max="8711" width="14.5" style="219" bestFit="1" customWidth="1"/>
    <col min="8712" max="8712" width="3.625" style="219" customWidth="1"/>
    <col min="8713" max="8960" width="8.875" style="219"/>
    <col min="8961" max="8962" width="3.625" style="219" customWidth="1"/>
    <col min="8963" max="8963" width="23.625" style="219" customWidth="1"/>
    <col min="8964" max="8964" width="11.625" style="219" customWidth="1"/>
    <col min="8965" max="8965" width="26" style="219" bestFit="1" customWidth="1"/>
    <col min="8966" max="8966" width="21" style="219" customWidth="1"/>
    <col min="8967" max="8967" width="14.5" style="219" bestFit="1" customWidth="1"/>
    <col min="8968" max="8968" width="3.625" style="219" customWidth="1"/>
    <col min="8969" max="9216" width="8.875" style="219"/>
    <col min="9217" max="9218" width="3.625" style="219" customWidth="1"/>
    <col min="9219" max="9219" width="23.625" style="219" customWidth="1"/>
    <col min="9220" max="9220" width="11.625" style="219" customWidth="1"/>
    <col min="9221" max="9221" width="26" style="219" bestFit="1" customWidth="1"/>
    <col min="9222" max="9222" width="21" style="219" customWidth="1"/>
    <col min="9223" max="9223" width="14.5" style="219" bestFit="1" customWidth="1"/>
    <col min="9224" max="9224" width="3.625" style="219" customWidth="1"/>
    <col min="9225" max="9472" width="8.875" style="219"/>
    <col min="9473" max="9474" width="3.625" style="219" customWidth="1"/>
    <col min="9475" max="9475" width="23.625" style="219" customWidth="1"/>
    <col min="9476" max="9476" width="11.625" style="219" customWidth="1"/>
    <col min="9477" max="9477" width="26" style="219" bestFit="1" customWidth="1"/>
    <col min="9478" max="9478" width="21" style="219" customWidth="1"/>
    <col min="9479" max="9479" width="14.5" style="219" bestFit="1" customWidth="1"/>
    <col min="9480" max="9480" width="3.625" style="219" customWidth="1"/>
    <col min="9481" max="9728" width="8.875" style="219"/>
    <col min="9729" max="9730" width="3.625" style="219" customWidth="1"/>
    <col min="9731" max="9731" width="23.625" style="219" customWidth="1"/>
    <col min="9732" max="9732" width="11.625" style="219" customWidth="1"/>
    <col min="9733" max="9733" width="26" style="219" bestFit="1" customWidth="1"/>
    <col min="9734" max="9734" width="21" style="219" customWidth="1"/>
    <col min="9735" max="9735" width="14.5" style="219" bestFit="1" customWidth="1"/>
    <col min="9736" max="9736" width="3.625" style="219" customWidth="1"/>
    <col min="9737" max="9984" width="8.875" style="219"/>
    <col min="9985" max="9986" width="3.625" style="219" customWidth="1"/>
    <col min="9987" max="9987" width="23.625" style="219" customWidth="1"/>
    <col min="9988" max="9988" width="11.625" style="219" customWidth="1"/>
    <col min="9989" max="9989" width="26" style="219" bestFit="1" customWidth="1"/>
    <col min="9990" max="9990" width="21" style="219" customWidth="1"/>
    <col min="9991" max="9991" width="14.5" style="219" bestFit="1" customWidth="1"/>
    <col min="9992" max="9992" width="3.625" style="219" customWidth="1"/>
    <col min="9993" max="10240" width="8.875" style="219"/>
    <col min="10241" max="10242" width="3.625" style="219" customWidth="1"/>
    <col min="10243" max="10243" width="23.625" style="219" customWidth="1"/>
    <col min="10244" max="10244" width="11.625" style="219" customWidth="1"/>
    <col min="10245" max="10245" width="26" style="219" bestFit="1" customWidth="1"/>
    <col min="10246" max="10246" width="21" style="219" customWidth="1"/>
    <col min="10247" max="10247" width="14.5" style="219" bestFit="1" customWidth="1"/>
    <col min="10248" max="10248" width="3.625" style="219" customWidth="1"/>
    <col min="10249" max="10496" width="8.875" style="219"/>
    <col min="10497" max="10498" width="3.625" style="219" customWidth="1"/>
    <col min="10499" max="10499" width="23.625" style="219" customWidth="1"/>
    <col min="10500" max="10500" width="11.625" style="219" customWidth="1"/>
    <col min="10501" max="10501" width="26" style="219" bestFit="1" customWidth="1"/>
    <col min="10502" max="10502" width="21" style="219" customWidth="1"/>
    <col min="10503" max="10503" width="14.5" style="219" bestFit="1" customWidth="1"/>
    <col min="10504" max="10504" width="3.625" style="219" customWidth="1"/>
    <col min="10505" max="10752" width="8.875" style="219"/>
    <col min="10753" max="10754" width="3.625" style="219" customWidth="1"/>
    <col min="10755" max="10755" width="23.625" style="219" customWidth="1"/>
    <col min="10756" max="10756" width="11.625" style="219" customWidth="1"/>
    <col min="10757" max="10757" width="26" style="219" bestFit="1" customWidth="1"/>
    <col min="10758" max="10758" width="21" style="219" customWidth="1"/>
    <col min="10759" max="10759" width="14.5" style="219" bestFit="1" customWidth="1"/>
    <col min="10760" max="10760" width="3.625" style="219" customWidth="1"/>
    <col min="10761" max="11008" width="8.875" style="219"/>
    <col min="11009" max="11010" width="3.625" style="219" customWidth="1"/>
    <col min="11011" max="11011" width="23.625" style="219" customWidth="1"/>
    <col min="11012" max="11012" width="11.625" style="219" customWidth="1"/>
    <col min="11013" max="11013" width="26" style="219" bestFit="1" customWidth="1"/>
    <col min="11014" max="11014" width="21" style="219" customWidth="1"/>
    <col min="11015" max="11015" width="14.5" style="219" bestFit="1" customWidth="1"/>
    <col min="11016" max="11016" width="3.625" style="219" customWidth="1"/>
    <col min="11017" max="11264" width="8.875" style="219"/>
    <col min="11265" max="11266" width="3.625" style="219" customWidth="1"/>
    <col min="11267" max="11267" width="23.625" style="219" customWidth="1"/>
    <col min="11268" max="11268" width="11.625" style="219" customWidth="1"/>
    <col min="11269" max="11269" width="26" style="219" bestFit="1" customWidth="1"/>
    <col min="11270" max="11270" width="21" style="219" customWidth="1"/>
    <col min="11271" max="11271" width="14.5" style="219" bestFit="1" customWidth="1"/>
    <col min="11272" max="11272" width="3.625" style="219" customWidth="1"/>
    <col min="11273" max="11520" width="8.875" style="219"/>
    <col min="11521" max="11522" width="3.625" style="219" customWidth="1"/>
    <col min="11523" max="11523" width="23.625" style="219" customWidth="1"/>
    <col min="11524" max="11524" width="11.625" style="219" customWidth="1"/>
    <col min="11525" max="11525" width="26" style="219" bestFit="1" customWidth="1"/>
    <col min="11526" max="11526" width="21" style="219" customWidth="1"/>
    <col min="11527" max="11527" width="14.5" style="219" bestFit="1" customWidth="1"/>
    <col min="11528" max="11528" width="3.625" style="219" customWidth="1"/>
    <col min="11529" max="11776" width="8.875" style="219"/>
    <col min="11777" max="11778" width="3.625" style="219" customWidth="1"/>
    <col min="11779" max="11779" width="23.625" style="219" customWidth="1"/>
    <col min="11780" max="11780" width="11.625" style="219" customWidth="1"/>
    <col min="11781" max="11781" width="26" style="219" bestFit="1" customWidth="1"/>
    <col min="11782" max="11782" width="21" style="219" customWidth="1"/>
    <col min="11783" max="11783" width="14.5" style="219" bestFit="1" customWidth="1"/>
    <col min="11784" max="11784" width="3.625" style="219" customWidth="1"/>
    <col min="11785" max="12032" width="8.875" style="219"/>
    <col min="12033" max="12034" width="3.625" style="219" customWidth="1"/>
    <col min="12035" max="12035" width="23.625" style="219" customWidth="1"/>
    <col min="12036" max="12036" width="11.625" style="219" customWidth="1"/>
    <col min="12037" max="12037" width="26" style="219" bestFit="1" customWidth="1"/>
    <col min="12038" max="12038" width="21" style="219" customWidth="1"/>
    <col min="12039" max="12039" width="14.5" style="219" bestFit="1" customWidth="1"/>
    <col min="12040" max="12040" width="3.625" style="219" customWidth="1"/>
    <col min="12041" max="12288" width="8.875" style="219"/>
    <col min="12289" max="12290" width="3.625" style="219" customWidth="1"/>
    <col min="12291" max="12291" width="23.625" style="219" customWidth="1"/>
    <col min="12292" max="12292" width="11.625" style="219" customWidth="1"/>
    <col min="12293" max="12293" width="26" style="219" bestFit="1" customWidth="1"/>
    <col min="12294" max="12294" width="21" style="219" customWidth="1"/>
    <col min="12295" max="12295" width="14.5" style="219" bestFit="1" customWidth="1"/>
    <col min="12296" max="12296" width="3.625" style="219" customWidth="1"/>
    <col min="12297" max="12544" width="8.875" style="219"/>
    <col min="12545" max="12546" width="3.625" style="219" customWidth="1"/>
    <col min="12547" max="12547" width="23.625" style="219" customWidth="1"/>
    <col min="12548" max="12548" width="11.625" style="219" customWidth="1"/>
    <col min="12549" max="12549" width="26" style="219" bestFit="1" customWidth="1"/>
    <col min="12550" max="12550" width="21" style="219" customWidth="1"/>
    <col min="12551" max="12551" width="14.5" style="219" bestFit="1" customWidth="1"/>
    <col min="12552" max="12552" width="3.625" style="219" customWidth="1"/>
    <col min="12553" max="12800" width="8.875" style="219"/>
    <col min="12801" max="12802" width="3.625" style="219" customWidth="1"/>
    <col min="12803" max="12803" width="23.625" style="219" customWidth="1"/>
    <col min="12804" max="12804" width="11.625" style="219" customWidth="1"/>
    <col min="12805" max="12805" width="26" style="219" bestFit="1" customWidth="1"/>
    <col min="12806" max="12806" width="21" style="219" customWidth="1"/>
    <col min="12807" max="12807" width="14.5" style="219" bestFit="1" customWidth="1"/>
    <col min="12808" max="12808" width="3.625" style="219" customWidth="1"/>
    <col min="12809" max="13056" width="8.875" style="219"/>
    <col min="13057" max="13058" width="3.625" style="219" customWidth="1"/>
    <col min="13059" max="13059" width="23.625" style="219" customWidth="1"/>
    <col min="13060" max="13060" width="11.625" style="219" customWidth="1"/>
    <col min="13061" max="13061" width="26" style="219" bestFit="1" customWidth="1"/>
    <col min="13062" max="13062" width="21" style="219" customWidth="1"/>
    <col min="13063" max="13063" width="14.5" style="219" bestFit="1" customWidth="1"/>
    <col min="13064" max="13064" width="3.625" style="219" customWidth="1"/>
    <col min="13065" max="13312" width="8.875" style="219"/>
    <col min="13313" max="13314" width="3.625" style="219" customWidth="1"/>
    <col min="13315" max="13315" width="23.625" style="219" customWidth="1"/>
    <col min="13316" max="13316" width="11.625" style="219" customWidth="1"/>
    <col min="13317" max="13317" width="26" style="219" bestFit="1" customWidth="1"/>
    <col min="13318" max="13318" width="21" style="219" customWidth="1"/>
    <col min="13319" max="13319" width="14.5" style="219" bestFit="1" customWidth="1"/>
    <col min="13320" max="13320" width="3.625" style="219" customWidth="1"/>
    <col min="13321" max="13568" width="8.875" style="219"/>
    <col min="13569" max="13570" width="3.625" style="219" customWidth="1"/>
    <col min="13571" max="13571" width="23.625" style="219" customWidth="1"/>
    <col min="13572" max="13572" width="11.625" style="219" customWidth="1"/>
    <col min="13573" max="13573" width="26" style="219" bestFit="1" customWidth="1"/>
    <col min="13574" max="13574" width="21" style="219" customWidth="1"/>
    <col min="13575" max="13575" width="14.5" style="219" bestFit="1" customWidth="1"/>
    <col min="13576" max="13576" width="3.625" style="219" customWidth="1"/>
    <col min="13577" max="13824" width="8.875" style="219"/>
    <col min="13825" max="13826" width="3.625" style="219" customWidth="1"/>
    <col min="13827" max="13827" width="23.625" style="219" customWidth="1"/>
    <col min="13828" max="13828" width="11.625" style="219" customWidth="1"/>
    <col min="13829" max="13829" width="26" style="219" bestFit="1" customWidth="1"/>
    <col min="13830" max="13830" width="21" style="219" customWidth="1"/>
    <col min="13831" max="13831" width="14.5" style="219" bestFit="1" customWidth="1"/>
    <col min="13832" max="13832" width="3.625" style="219" customWidth="1"/>
    <col min="13833" max="14080" width="8.875" style="219"/>
    <col min="14081" max="14082" width="3.625" style="219" customWidth="1"/>
    <col min="14083" max="14083" width="23.625" style="219" customWidth="1"/>
    <col min="14084" max="14084" width="11.625" style="219" customWidth="1"/>
    <col min="14085" max="14085" width="26" style="219" bestFit="1" customWidth="1"/>
    <col min="14086" max="14086" width="21" style="219" customWidth="1"/>
    <col min="14087" max="14087" width="14.5" style="219" bestFit="1" customWidth="1"/>
    <col min="14088" max="14088" width="3.625" style="219" customWidth="1"/>
    <col min="14089" max="14336" width="8.875" style="219"/>
    <col min="14337" max="14338" width="3.625" style="219" customWidth="1"/>
    <col min="14339" max="14339" width="23.625" style="219" customWidth="1"/>
    <col min="14340" max="14340" width="11.625" style="219" customWidth="1"/>
    <col min="14341" max="14341" width="26" style="219" bestFit="1" customWidth="1"/>
    <col min="14342" max="14342" width="21" style="219" customWidth="1"/>
    <col min="14343" max="14343" width="14.5" style="219" bestFit="1" customWidth="1"/>
    <col min="14344" max="14344" width="3.625" style="219" customWidth="1"/>
    <col min="14345" max="14592" width="8.875" style="219"/>
    <col min="14593" max="14594" width="3.625" style="219" customWidth="1"/>
    <col min="14595" max="14595" width="23.625" style="219" customWidth="1"/>
    <col min="14596" max="14596" width="11.625" style="219" customWidth="1"/>
    <col min="14597" max="14597" width="26" style="219" bestFit="1" customWidth="1"/>
    <col min="14598" max="14598" width="21" style="219" customWidth="1"/>
    <col min="14599" max="14599" width="14.5" style="219" bestFit="1" customWidth="1"/>
    <col min="14600" max="14600" width="3.625" style="219" customWidth="1"/>
    <col min="14601" max="14848" width="8.875" style="219"/>
    <col min="14849" max="14850" width="3.625" style="219" customWidth="1"/>
    <col min="14851" max="14851" width="23.625" style="219" customWidth="1"/>
    <col min="14852" max="14852" width="11.625" style="219" customWidth="1"/>
    <col min="14853" max="14853" width="26" style="219" bestFit="1" customWidth="1"/>
    <col min="14854" max="14854" width="21" style="219" customWidth="1"/>
    <col min="14855" max="14855" width="14.5" style="219" bestFit="1" customWidth="1"/>
    <col min="14856" max="14856" width="3.625" style="219" customWidth="1"/>
    <col min="14857" max="15104" width="8.875" style="219"/>
    <col min="15105" max="15106" width="3.625" style="219" customWidth="1"/>
    <col min="15107" max="15107" width="23.625" style="219" customWidth="1"/>
    <col min="15108" max="15108" width="11.625" style="219" customWidth="1"/>
    <col min="15109" max="15109" width="26" style="219" bestFit="1" customWidth="1"/>
    <col min="15110" max="15110" width="21" style="219" customWidth="1"/>
    <col min="15111" max="15111" width="14.5" style="219" bestFit="1" customWidth="1"/>
    <col min="15112" max="15112" width="3.625" style="219" customWidth="1"/>
    <col min="15113" max="15360" width="8.875" style="219"/>
    <col min="15361" max="15362" width="3.625" style="219" customWidth="1"/>
    <col min="15363" max="15363" width="23.625" style="219" customWidth="1"/>
    <col min="15364" max="15364" width="11.625" style="219" customWidth="1"/>
    <col min="15365" max="15365" width="26" style="219" bestFit="1" customWidth="1"/>
    <col min="15366" max="15366" width="21" style="219" customWidth="1"/>
    <col min="15367" max="15367" width="14.5" style="219" bestFit="1" customWidth="1"/>
    <col min="15368" max="15368" width="3.625" style="219" customWidth="1"/>
    <col min="15369" max="15616" width="8.875" style="219"/>
    <col min="15617" max="15618" width="3.625" style="219" customWidth="1"/>
    <col min="15619" max="15619" width="23.625" style="219" customWidth="1"/>
    <col min="15620" max="15620" width="11.625" style="219" customWidth="1"/>
    <col min="15621" max="15621" width="26" style="219" bestFit="1" customWidth="1"/>
    <col min="15622" max="15622" width="21" style="219" customWidth="1"/>
    <col min="15623" max="15623" width="14.5" style="219" bestFit="1" customWidth="1"/>
    <col min="15624" max="15624" width="3.625" style="219" customWidth="1"/>
    <col min="15625" max="15872" width="8.875" style="219"/>
    <col min="15873" max="15874" width="3.625" style="219" customWidth="1"/>
    <col min="15875" max="15875" width="23.625" style="219" customWidth="1"/>
    <col min="15876" max="15876" width="11.625" style="219" customWidth="1"/>
    <col min="15877" max="15877" width="26" style="219" bestFit="1" customWidth="1"/>
    <col min="15878" max="15878" width="21" style="219" customWidth="1"/>
    <col min="15879" max="15879" width="14.5" style="219" bestFit="1" customWidth="1"/>
    <col min="15880" max="15880" width="3.625" style="219" customWidth="1"/>
    <col min="15881" max="16128" width="8.875" style="219"/>
    <col min="16129" max="16130" width="3.625" style="219" customWidth="1"/>
    <col min="16131" max="16131" width="23.625" style="219" customWidth="1"/>
    <col min="16132" max="16132" width="11.625" style="219" customWidth="1"/>
    <col min="16133" max="16133" width="26" style="219" bestFit="1" customWidth="1"/>
    <col min="16134" max="16134" width="21" style="219" customWidth="1"/>
    <col min="16135" max="16135" width="14.5" style="219" bestFit="1" customWidth="1"/>
    <col min="16136" max="16136" width="3.625" style="219" customWidth="1"/>
    <col min="16137" max="16384" width="8.875" style="219"/>
  </cols>
  <sheetData>
    <row r="1" spans="1:8" ht="14.25" customHeight="1" thickBot="1">
      <c r="A1" s="251"/>
      <c r="B1" s="758" t="s">
        <v>550</v>
      </c>
      <c r="C1" s="758"/>
      <c r="D1" s="758"/>
      <c r="E1" s="758"/>
      <c r="F1" s="758"/>
      <c r="G1" s="758"/>
      <c r="H1" s="251"/>
    </row>
    <row r="2" spans="1:8" ht="21" customHeight="1" thickBot="1">
      <c r="B2" s="759" t="s">
        <v>325</v>
      </c>
      <c r="C2" s="760"/>
      <c r="D2" s="760"/>
      <c r="E2" s="760"/>
      <c r="F2" s="760"/>
      <c r="G2" s="761"/>
      <c r="H2" s="220"/>
    </row>
    <row r="3" spans="1:8" ht="21" customHeight="1">
      <c r="B3" s="577"/>
      <c r="C3" s="577"/>
      <c r="D3" s="577"/>
      <c r="E3" s="577"/>
      <c r="F3" s="577"/>
      <c r="G3" s="577"/>
      <c r="H3" s="220"/>
    </row>
    <row r="4" spans="1:8" s="230" customFormat="1" ht="20.100000000000001" customHeight="1">
      <c r="B4" s="242" t="s">
        <v>139</v>
      </c>
      <c r="C4" s="230" t="s">
        <v>152</v>
      </c>
      <c r="G4" s="250"/>
    </row>
    <row r="5" spans="1:8" s="230" customFormat="1" ht="20.100000000000001" customHeight="1">
      <c r="B5" s="762" t="s">
        <v>14</v>
      </c>
      <c r="C5" s="764" t="s">
        <v>151</v>
      </c>
      <c r="D5" s="765"/>
      <c r="E5" s="766"/>
      <c r="F5" s="396" t="s">
        <v>150</v>
      </c>
      <c r="G5" s="397" t="s">
        <v>149</v>
      </c>
    </row>
    <row r="6" spans="1:8" s="230" customFormat="1" ht="20.100000000000001" customHeight="1">
      <c r="B6" s="763"/>
      <c r="C6" s="398" t="s">
        <v>148</v>
      </c>
      <c r="D6" s="767" t="s">
        <v>147</v>
      </c>
      <c r="E6" s="768"/>
      <c r="F6" s="399" t="s">
        <v>146</v>
      </c>
      <c r="G6" s="399" t="s">
        <v>145</v>
      </c>
    </row>
    <row r="7" spans="1:8" s="230" customFormat="1" ht="20.100000000000001" customHeight="1">
      <c r="B7" s="657" t="s">
        <v>400</v>
      </c>
      <c r="C7" s="255"/>
      <c r="D7" s="256" t="s">
        <v>144</v>
      </c>
      <c r="E7" s="257" t="s">
        <v>142</v>
      </c>
      <c r="F7" s="258"/>
      <c r="G7" s="582" t="e">
        <f>F7/$F$12</f>
        <v>#DIV/0!</v>
      </c>
    </row>
    <row r="8" spans="1:8" s="230" customFormat="1" ht="20.100000000000001" customHeight="1">
      <c r="A8" s="231"/>
      <c r="B8" s="658" t="s">
        <v>401</v>
      </c>
      <c r="C8" s="248"/>
      <c r="D8" s="249" t="s">
        <v>143</v>
      </c>
      <c r="E8" s="248" t="s">
        <v>142</v>
      </c>
      <c r="F8" s="247"/>
      <c r="G8" s="583" t="e">
        <f>F8/$F$12</f>
        <v>#DIV/0!</v>
      </c>
    </row>
    <row r="9" spans="1:8" s="230" customFormat="1" ht="20.100000000000001" customHeight="1">
      <c r="A9" s="231"/>
      <c r="B9" s="658" t="s">
        <v>402</v>
      </c>
      <c r="C9" s="248"/>
      <c r="D9" s="249" t="s">
        <v>143</v>
      </c>
      <c r="E9" s="248" t="s">
        <v>142</v>
      </c>
      <c r="F9" s="247"/>
      <c r="G9" s="583" t="e">
        <f>F9/$F$12</f>
        <v>#DIV/0!</v>
      </c>
    </row>
    <row r="10" spans="1:8" s="230" customFormat="1" ht="20.100000000000001" customHeight="1">
      <c r="A10" s="231"/>
      <c r="B10" s="658" t="s">
        <v>403</v>
      </c>
      <c r="C10" s="248"/>
      <c r="D10" s="249" t="s">
        <v>143</v>
      </c>
      <c r="E10" s="248" t="s">
        <v>142</v>
      </c>
      <c r="F10" s="247"/>
      <c r="G10" s="583" t="e">
        <f>F10/$F$12</f>
        <v>#DIV/0!</v>
      </c>
    </row>
    <row r="11" spans="1:8" s="230" customFormat="1" ht="20.100000000000001" customHeight="1" thickBot="1">
      <c r="B11" s="659" t="s">
        <v>404</v>
      </c>
      <c r="C11" s="246"/>
      <c r="D11" s="245" t="s">
        <v>143</v>
      </c>
      <c r="E11" s="244" t="s">
        <v>142</v>
      </c>
      <c r="F11" s="243"/>
      <c r="G11" s="584" t="e">
        <f>F11/$F$12</f>
        <v>#DIV/0!</v>
      </c>
    </row>
    <row r="12" spans="1:8" s="230" customFormat="1" ht="20.100000000000001" customHeight="1" thickTop="1">
      <c r="B12" s="755" t="s">
        <v>141</v>
      </c>
      <c r="C12" s="756"/>
      <c r="D12" s="756"/>
      <c r="E12" s="757"/>
      <c r="F12" s="258">
        <f>SUM(F7:F11)</f>
        <v>0</v>
      </c>
      <c r="G12" s="585" t="e">
        <f>SUM(G7:G11)</f>
        <v>#DIV/0!</v>
      </c>
    </row>
    <row r="13" spans="1:8" s="230" customFormat="1" ht="20.100000000000001" customHeight="1">
      <c r="B13" s="242" t="s">
        <v>139</v>
      </c>
      <c r="C13" s="230" t="s">
        <v>140</v>
      </c>
      <c r="E13" s="233"/>
      <c r="G13" s="241"/>
    </row>
    <row r="14" spans="1:8" s="230" customFormat="1" ht="20.100000000000001" customHeight="1">
      <c r="B14" s="398" t="s">
        <v>14</v>
      </c>
      <c r="C14" s="398" t="s">
        <v>137</v>
      </c>
      <c r="D14" s="767" t="s">
        <v>136</v>
      </c>
      <c r="E14" s="769"/>
      <c r="F14" s="767" t="s">
        <v>135</v>
      </c>
      <c r="G14" s="770"/>
    </row>
    <row r="15" spans="1:8" s="230" customFormat="1" ht="20.100000000000001" customHeight="1">
      <c r="B15" s="771" t="s">
        <v>400</v>
      </c>
      <c r="C15" s="773"/>
      <c r="D15" s="236" t="s">
        <v>133</v>
      </c>
      <c r="E15" s="238"/>
      <c r="F15" s="775"/>
      <c r="G15" s="776" t="s">
        <v>129</v>
      </c>
    </row>
    <row r="16" spans="1:8" s="230" customFormat="1" ht="20.100000000000001" customHeight="1">
      <c r="B16" s="771"/>
      <c r="C16" s="773"/>
      <c r="D16" s="235" t="s">
        <v>132</v>
      </c>
      <c r="E16" s="234"/>
      <c r="F16" s="775"/>
      <c r="G16" s="777"/>
    </row>
    <row r="17" spans="2:7" s="230" customFormat="1" ht="20.100000000000001" customHeight="1">
      <c r="B17" s="772"/>
      <c r="C17" s="774"/>
      <c r="D17" s="239" t="s">
        <v>131</v>
      </c>
      <c r="E17" s="238"/>
      <c r="F17" s="775"/>
      <c r="G17" s="778"/>
    </row>
    <row r="18" spans="2:7" s="230" customFormat="1" ht="20.100000000000001" customHeight="1">
      <c r="B18" s="779" t="s">
        <v>401</v>
      </c>
      <c r="C18" s="780"/>
      <c r="D18" s="235" t="s">
        <v>133</v>
      </c>
      <c r="E18" s="234"/>
      <c r="F18" s="781"/>
      <c r="G18" s="783" t="s">
        <v>129</v>
      </c>
    </row>
    <row r="19" spans="2:7" s="230" customFormat="1" ht="20.100000000000001" customHeight="1">
      <c r="B19" s="771"/>
      <c r="C19" s="773"/>
      <c r="D19" s="235" t="s">
        <v>132</v>
      </c>
      <c r="E19" s="234"/>
      <c r="F19" s="775"/>
      <c r="G19" s="777"/>
    </row>
    <row r="20" spans="2:7" s="230" customFormat="1" ht="20.100000000000001" customHeight="1">
      <c r="B20" s="772"/>
      <c r="C20" s="774"/>
      <c r="D20" s="237" t="s">
        <v>131</v>
      </c>
      <c r="E20" s="234"/>
      <c r="F20" s="782"/>
      <c r="G20" s="778"/>
    </row>
    <row r="21" spans="2:7" s="230" customFormat="1" ht="20.100000000000001" customHeight="1">
      <c r="B21" s="771" t="s">
        <v>134</v>
      </c>
      <c r="C21" s="773"/>
      <c r="D21" s="236" t="s">
        <v>133</v>
      </c>
      <c r="E21" s="238"/>
      <c r="F21" s="775"/>
      <c r="G21" s="776" t="s">
        <v>129</v>
      </c>
    </row>
    <row r="22" spans="2:7" s="230" customFormat="1" ht="20.100000000000001" customHeight="1">
      <c r="B22" s="771"/>
      <c r="C22" s="773"/>
      <c r="D22" s="235" t="s">
        <v>132</v>
      </c>
      <c r="E22" s="234"/>
      <c r="F22" s="775"/>
      <c r="G22" s="777"/>
    </row>
    <row r="23" spans="2:7" s="230" customFormat="1" ht="20.100000000000001" customHeight="1">
      <c r="B23" s="772"/>
      <c r="C23" s="774"/>
      <c r="D23" s="239" t="s">
        <v>131</v>
      </c>
      <c r="E23" s="238"/>
      <c r="F23" s="782"/>
      <c r="G23" s="778"/>
    </row>
    <row r="24" spans="2:7" s="230" customFormat="1" ht="20.100000000000001" customHeight="1">
      <c r="B24" s="242" t="s">
        <v>139</v>
      </c>
      <c r="C24" s="230" t="s">
        <v>138</v>
      </c>
      <c r="F24" s="241"/>
      <c r="G24" s="240"/>
    </row>
    <row r="25" spans="2:7" s="230" customFormat="1" ht="20.100000000000001" customHeight="1">
      <c r="B25" s="398" t="s">
        <v>14</v>
      </c>
      <c r="C25" s="398" t="s">
        <v>137</v>
      </c>
      <c r="D25" s="767" t="s">
        <v>136</v>
      </c>
      <c r="E25" s="769"/>
      <c r="F25" s="767" t="s">
        <v>135</v>
      </c>
      <c r="G25" s="770"/>
    </row>
    <row r="26" spans="2:7" s="230" customFormat="1" ht="20.100000000000001" customHeight="1">
      <c r="B26" s="771" t="s">
        <v>400</v>
      </c>
      <c r="C26" s="773"/>
      <c r="D26" s="236" t="s">
        <v>133</v>
      </c>
      <c r="E26" s="238"/>
      <c r="F26" s="775"/>
      <c r="G26" s="776" t="s">
        <v>129</v>
      </c>
    </row>
    <row r="27" spans="2:7" s="230" customFormat="1" ht="20.100000000000001" customHeight="1">
      <c r="B27" s="771"/>
      <c r="C27" s="773"/>
      <c r="D27" s="235" t="s">
        <v>132</v>
      </c>
      <c r="E27" s="234"/>
      <c r="F27" s="775"/>
      <c r="G27" s="777"/>
    </row>
    <row r="28" spans="2:7" s="230" customFormat="1" ht="20.100000000000001" customHeight="1">
      <c r="B28" s="772"/>
      <c r="C28" s="774"/>
      <c r="D28" s="239" t="s">
        <v>131</v>
      </c>
      <c r="E28" s="238"/>
      <c r="F28" s="775"/>
      <c r="G28" s="778"/>
    </row>
    <row r="29" spans="2:7" s="230" customFormat="1" ht="20.100000000000001" customHeight="1">
      <c r="B29" s="779" t="s">
        <v>401</v>
      </c>
      <c r="C29" s="780"/>
      <c r="D29" s="235" t="s">
        <v>133</v>
      </c>
      <c r="E29" s="234"/>
      <c r="F29" s="781"/>
      <c r="G29" s="783" t="s">
        <v>129</v>
      </c>
    </row>
    <row r="30" spans="2:7" s="230" customFormat="1" ht="20.100000000000001" customHeight="1">
      <c r="B30" s="771"/>
      <c r="C30" s="773"/>
      <c r="D30" s="235" t="s">
        <v>132</v>
      </c>
      <c r="E30" s="234"/>
      <c r="F30" s="775"/>
      <c r="G30" s="777"/>
    </row>
    <row r="31" spans="2:7" s="230" customFormat="1" ht="20.100000000000001" customHeight="1">
      <c r="B31" s="772"/>
      <c r="C31" s="774"/>
      <c r="D31" s="237" t="s">
        <v>131</v>
      </c>
      <c r="E31" s="234"/>
      <c r="F31" s="782"/>
      <c r="G31" s="778"/>
    </row>
    <row r="32" spans="2:7" s="230" customFormat="1" ht="20.100000000000001" customHeight="1">
      <c r="B32" s="771" t="s">
        <v>134</v>
      </c>
      <c r="C32" s="773"/>
      <c r="D32" s="236" t="s">
        <v>133</v>
      </c>
      <c r="E32" s="238"/>
      <c r="F32" s="775"/>
      <c r="G32" s="776" t="s">
        <v>129</v>
      </c>
    </row>
    <row r="33" spans="1:8" s="230" customFormat="1" ht="20.100000000000001" customHeight="1">
      <c r="B33" s="771"/>
      <c r="C33" s="773"/>
      <c r="D33" s="235" t="s">
        <v>132</v>
      </c>
      <c r="E33" s="234"/>
      <c r="F33" s="775"/>
      <c r="G33" s="777"/>
    </row>
    <row r="34" spans="1:8" s="230" customFormat="1" ht="20.100000000000001" customHeight="1">
      <c r="B34" s="772"/>
      <c r="C34" s="774"/>
      <c r="D34" s="239" t="s">
        <v>131</v>
      </c>
      <c r="E34" s="238"/>
      <c r="F34" s="782"/>
      <c r="G34" s="778"/>
    </row>
    <row r="35" spans="1:8" s="230" customFormat="1" ht="20.100000000000001" customHeight="1" thickBot="1">
      <c r="B35" s="231"/>
      <c r="C35" s="232"/>
      <c r="D35" s="233"/>
      <c r="E35" s="232"/>
      <c r="F35" s="231"/>
      <c r="G35" s="231"/>
    </row>
    <row r="36" spans="1:8" s="230" customFormat="1" ht="20.100000000000001" customHeight="1" thickBot="1">
      <c r="B36" s="784" t="s">
        <v>130</v>
      </c>
      <c r="C36" s="785"/>
      <c r="D36" s="785"/>
      <c r="E36" s="786"/>
      <c r="F36" s="575">
        <f>F12+(F15+F18+F21)+(F26+F29+F32)</f>
        <v>0</v>
      </c>
      <c r="G36" s="576" t="s">
        <v>129</v>
      </c>
    </row>
    <row r="37" spans="1:8" ht="14.1" customHeight="1">
      <c r="B37" s="227"/>
      <c r="C37" s="228"/>
      <c r="D37" s="229"/>
      <c r="E37" s="228"/>
      <c r="F37" s="227"/>
      <c r="G37" s="227"/>
    </row>
    <row r="38" spans="1:8" ht="9.9499999999999993" customHeight="1">
      <c r="A38" s="226"/>
      <c r="B38" s="555" t="s">
        <v>405</v>
      </c>
      <c r="C38" s="556" t="s">
        <v>551</v>
      </c>
      <c r="D38" s="557"/>
      <c r="E38" s="558"/>
      <c r="F38" s="559"/>
      <c r="G38" s="559"/>
    </row>
    <row r="39" spans="1:8" s="223" customFormat="1" ht="9.9499999999999993" customHeight="1">
      <c r="A39" s="224"/>
      <c r="B39" s="555" t="s">
        <v>406</v>
      </c>
      <c r="C39" s="560" t="s">
        <v>128</v>
      </c>
      <c r="D39" s="561"/>
      <c r="E39" s="561"/>
      <c r="F39" s="561"/>
      <c r="G39" s="561"/>
      <c r="H39" s="225"/>
    </row>
    <row r="40" spans="1:8" s="223" customFormat="1" ht="9.9499999999999993" customHeight="1">
      <c r="A40" s="224"/>
      <c r="B40" s="555" t="s">
        <v>407</v>
      </c>
      <c r="C40" s="560" t="s">
        <v>127</v>
      </c>
      <c r="D40" s="561"/>
      <c r="E40" s="561"/>
      <c r="F40" s="561"/>
      <c r="G40" s="561"/>
      <c r="H40" s="225"/>
    </row>
    <row r="41" spans="1:8" s="223" customFormat="1" ht="9.9499999999999993" customHeight="1">
      <c r="A41" s="224"/>
      <c r="B41" s="555" t="s">
        <v>408</v>
      </c>
      <c r="C41" s="560" t="s">
        <v>126</v>
      </c>
      <c r="D41" s="561"/>
      <c r="E41" s="561"/>
      <c r="F41" s="562"/>
      <c r="G41" s="562"/>
    </row>
    <row r="42" spans="1:8" s="223" customFormat="1" ht="20.100000000000001" customHeight="1">
      <c r="A42" s="224"/>
      <c r="B42" s="555" t="s">
        <v>409</v>
      </c>
      <c r="C42" s="787" t="s">
        <v>125</v>
      </c>
      <c r="D42" s="788"/>
      <c r="E42" s="788"/>
      <c r="F42" s="788"/>
      <c r="G42" s="788"/>
      <c r="H42" s="225"/>
    </row>
    <row r="43" spans="1:8" s="223" customFormat="1" ht="9.9499999999999993" customHeight="1">
      <c r="A43" s="224"/>
      <c r="B43" s="555" t="s">
        <v>410</v>
      </c>
      <c r="C43" s="789" t="s">
        <v>124</v>
      </c>
      <c r="D43" s="789"/>
      <c r="E43" s="789"/>
      <c r="F43" s="789"/>
      <c r="G43" s="789"/>
      <c r="H43" s="225"/>
    </row>
    <row r="44" spans="1:8" s="223" customFormat="1" ht="9.9499999999999993" customHeight="1">
      <c r="A44" s="224"/>
      <c r="B44" s="555" t="s">
        <v>411</v>
      </c>
      <c r="C44" s="789" t="s">
        <v>123</v>
      </c>
      <c r="D44" s="789"/>
      <c r="E44" s="789"/>
      <c r="F44" s="789"/>
      <c r="G44" s="789"/>
    </row>
    <row r="45" spans="1:8" s="223" customFormat="1" ht="20.100000000000001" customHeight="1">
      <c r="A45" s="224"/>
      <c r="B45" s="555" t="s">
        <v>412</v>
      </c>
      <c r="C45" s="788" t="s">
        <v>122</v>
      </c>
      <c r="D45" s="788"/>
      <c r="E45" s="788"/>
      <c r="F45" s="788"/>
      <c r="G45" s="788"/>
    </row>
    <row r="46" spans="1:8" ht="12" customHeight="1">
      <c r="A46" s="220"/>
      <c r="B46" s="222"/>
      <c r="C46" s="221"/>
      <c r="D46" s="221"/>
      <c r="E46" s="221"/>
      <c r="F46" s="221"/>
      <c r="G46" s="221"/>
      <c r="H46" s="220"/>
    </row>
    <row r="47" spans="1:8" ht="14.1" customHeight="1"/>
  </sheetData>
  <mergeCells count="39">
    <mergeCell ref="C42:G42"/>
    <mergeCell ref="C43:G43"/>
    <mergeCell ref="C44:G44"/>
    <mergeCell ref="C45:G45"/>
    <mergeCell ref="B29:B31"/>
    <mergeCell ref="C29:C31"/>
    <mergeCell ref="F29:F31"/>
    <mergeCell ref="G29:G31"/>
    <mergeCell ref="B32:B34"/>
    <mergeCell ref="B26:B28"/>
    <mergeCell ref="C26:C28"/>
    <mergeCell ref="F26:F28"/>
    <mergeCell ref="G26:G28"/>
    <mergeCell ref="B36:E36"/>
    <mergeCell ref="C32:C34"/>
    <mergeCell ref="F32:F34"/>
    <mergeCell ref="G32:G34"/>
    <mergeCell ref="D25:E25"/>
    <mergeCell ref="F25:G25"/>
    <mergeCell ref="B18:B20"/>
    <mergeCell ref="C18:C20"/>
    <mergeCell ref="F18:F20"/>
    <mergeCell ref="G18:G20"/>
    <mergeCell ref="B21:B23"/>
    <mergeCell ref="C21:C23"/>
    <mergeCell ref="F21:F23"/>
    <mergeCell ref="G21:G23"/>
    <mergeCell ref="D14:E14"/>
    <mergeCell ref="F14:G14"/>
    <mergeCell ref="B15:B17"/>
    <mergeCell ref="C15:C17"/>
    <mergeCell ref="F15:F17"/>
    <mergeCell ref="G15:G17"/>
    <mergeCell ref="B12:E12"/>
    <mergeCell ref="B1:G1"/>
    <mergeCell ref="B2:G2"/>
    <mergeCell ref="B5:B6"/>
    <mergeCell ref="C5:E5"/>
    <mergeCell ref="D6:E6"/>
  </mergeCells>
  <phoneticPr fontId="4"/>
  <pageMargins left="0.75" right="0.75" top="1" bottom="1" header="0.51200000000000001" footer="0.51200000000000001"/>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DY81"/>
  <sheetViews>
    <sheetView showGridLines="0" view="pageBreakPreview" zoomScale="90" zoomScaleNormal="77" zoomScaleSheetLayoutView="90" workbookViewId="0">
      <selection activeCell="J24" sqref="J24"/>
    </sheetView>
  </sheetViews>
  <sheetFormatPr defaultColWidth="8" defaultRowHeight="11.25"/>
  <cols>
    <col min="1" max="1" width="2.125" style="47" customWidth="1"/>
    <col min="2" max="2" width="3.625" style="47" customWidth="1"/>
    <col min="3" max="4" width="2.75" style="47" customWidth="1"/>
    <col min="5" max="5" width="2.875" style="47" customWidth="1"/>
    <col min="6" max="6" width="19.125" style="47" customWidth="1"/>
    <col min="7" max="30" width="11.125" style="47" customWidth="1"/>
    <col min="31" max="31" width="13.75" style="47" customWidth="1"/>
    <col min="32" max="32" width="2.375" style="47" customWidth="1"/>
    <col min="33" max="33" width="10.25" style="47" customWidth="1"/>
    <col min="34" max="16384" width="8" style="47"/>
  </cols>
  <sheetData>
    <row r="1" spans="2:31" ht="18" thickBot="1">
      <c r="B1" s="204" t="s">
        <v>579</v>
      </c>
      <c r="AE1" s="48"/>
    </row>
    <row r="2" spans="2:31" s="49" customFormat="1" ht="23.25" customHeight="1" thickBot="1">
      <c r="B2" s="790" t="s">
        <v>51</v>
      </c>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2"/>
    </row>
    <row r="3" spans="2:31" ht="10.5" customHeight="1" thickBot="1">
      <c r="B3" s="50"/>
      <c r="C3" s="50"/>
      <c r="D3" s="50"/>
      <c r="E3" s="50"/>
      <c r="F3" s="50"/>
      <c r="G3" s="51"/>
      <c r="H3" s="51"/>
      <c r="I3" s="51"/>
      <c r="J3" s="51"/>
      <c r="K3" s="51"/>
      <c r="L3" s="51"/>
      <c r="M3" s="51"/>
      <c r="N3" s="51"/>
      <c r="O3" s="51"/>
      <c r="P3" s="51"/>
      <c r="Q3" s="51"/>
      <c r="R3" s="51"/>
      <c r="S3" s="51"/>
      <c r="T3" s="51"/>
      <c r="U3" s="51"/>
      <c r="V3" s="51"/>
      <c r="W3" s="51"/>
      <c r="X3" s="51"/>
      <c r="Y3" s="51"/>
      <c r="Z3" s="51"/>
      <c r="AA3" s="51"/>
      <c r="AB3" s="51"/>
      <c r="AC3" s="51"/>
      <c r="AD3" s="51"/>
      <c r="AE3" s="52" t="s">
        <v>52</v>
      </c>
    </row>
    <row r="4" spans="2:31" s="176" customFormat="1" ht="14.25" customHeight="1">
      <c r="B4" s="453" t="s">
        <v>53</v>
      </c>
      <c r="C4" s="465"/>
      <c r="D4" s="465"/>
      <c r="E4" s="465"/>
      <c r="F4" s="451"/>
      <c r="G4" s="175" t="s">
        <v>552</v>
      </c>
      <c r="H4" s="175" t="s">
        <v>553</v>
      </c>
      <c r="I4" s="175" t="s">
        <v>554</v>
      </c>
      <c r="J4" s="175" t="s">
        <v>555</v>
      </c>
      <c r="K4" s="175" t="s">
        <v>556</v>
      </c>
      <c r="L4" s="175" t="s">
        <v>557</v>
      </c>
      <c r="M4" s="175" t="s">
        <v>558</v>
      </c>
      <c r="N4" s="175" t="s">
        <v>559</v>
      </c>
      <c r="O4" s="175" t="s">
        <v>560</v>
      </c>
      <c r="P4" s="175" t="s">
        <v>561</v>
      </c>
      <c r="Q4" s="175" t="s">
        <v>562</v>
      </c>
      <c r="R4" s="175" t="s">
        <v>563</v>
      </c>
      <c r="S4" s="175" t="s">
        <v>564</v>
      </c>
      <c r="T4" s="175" t="s">
        <v>565</v>
      </c>
      <c r="U4" s="175" t="s">
        <v>566</v>
      </c>
      <c r="V4" s="175" t="s">
        <v>567</v>
      </c>
      <c r="W4" s="175" t="s">
        <v>568</v>
      </c>
      <c r="X4" s="175" t="s">
        <v>569</v>
      </c>
      <c r="Y4" s="175" t="s">
        <v>570</v>
      </c>
      <c r="Z4" s="175" t="s">
        <v>571</v>
      </c>
      <c r="AA4" s="175" t="s">
        <v>572</v>
      </c>
      <c r="AB4" s="175" t="s">
        <v>573</v>
      </c>
      <c r="AC4" s="175" t="s">
        <v>574</v>
      </c>
      <c r="AD4" s="175" t="s">
        <v>575</v>
      </c>
      <c r="AE4" s="450" t="s">
        <v>54</v>
      </c>
    </row>
    <row r="5" spans="2:31" s="176" customFormat="1" ht="14.25" customHeight="1">
      <c r="B5" s="473"/>
      <c r="C5" s="474"/>
      <c r="D5" s="474"/>
      <c r="E5" s="475"/>
      <c r="F5" s="474"/>
      <c r="G5" s="476" t="s">
        <v>413</v>
      </c>
      <c r="H5" s="476" t="s">
        <v>414</v>
      </c>
      <c r="I5" s="476" t="s">
        <v>415</v>
      </c>
      <c r="J5" s="476" t="s">
        <v>416</v>
      </c>
      <c r="K5" s="476" t="s">
        <v>417</v>
      </c>
      <c r="L5" s="476" t="s">
        <v>418</v>
      </c>
      <c r="M5" s="476" t="s">
        <v>419</v>
      </c>
      <c r="N5" s="476" t="s">
        <v>420</v>
      </c>
      <c r="O5" s="476" t="s">
        <v>421</v>
      </c>
      <c r="P5" s="476" t="s">
        <v>422</v>
      </c>
      <c r="Q5" s="476" t="s">
        <v>423</v>
      </c>
      <c r="R5" s="476" t="s">
        <v>424</v>
      </c>
      <c r="S5" s="476" t="s">
        <v>425</v>
      </c>
      <c r="T5" s="476" t="s">
        <v>426</v>
      </c>
      <c r="U5" s="476" t="s">
        <v>427</v>
      </c>
      <c r="V5" s="476" t="s">
        <v>428</v>
      </c>
      <c r="W5" s="476" t="s">
        <v>429</v>
      </c>
      <c r="X5" s="476" t="s">
        <v>430</v>
      </c>
      <c r="Y5" s="476" t="s">
        <v>431</v>
      </c>
      <c r="Z5" s="476" t="s">
        <v>432</v>
      </c>
      <c r="AA5" s="476" t="s">
        <v>433</v>
      </c>
      <c r="AB5" s="476" t="s">
        <v>434</v>
      </c>
      <c r="AC5" s="476" t="s">
        <v>435</v>
      </c>
      <c r="AD5" s="476" t="s">
        <v>436</v>
      </c>
      <c r="AE5" s="477"/>
    </row>
    <row r="6" spans="2:31" ht="12" customHeight="1">
      <c r="B6" s="796" t="s">
        <v>30</v>
      </c>
      <c r="C6" s="54" t="s">
        <v>95</v>
      </c>
      <c r="D6" s="54"/>
      <c r="E6" s="55"/>
      <c r="F6" s="56"/>
      <c r="G6" s="57"/>
      <c r="H6" s="57"/>
      <c r="I6" s="58"/>
      <c r="J6" s="58"/>
      <c r="K6" s="58"/>
      <c r="L6" s="58"/>
      <c r="M6" s="58"/>
      <c r="N6" s="58"/>
      <c r="O6" s="58"/>
      <c r="P6" s="58"/>
      <c r="Q6" s="58"/>
      <c r="R6" s="58"/>
      <c r="S6" s="58"/>
      <c r="T6" s="58"/>
      <c r="U6" s="58"/>
      <c r="V6" s="58"/>
      <c r="W6" s="58"/>
      <c r="X6" s="58"/>
      <c r="Y6" s="58"/>
      <c r="Z6" s="58"/>
      <c r="AA6" s="58"/>
      <c r="AB6" s="58"/>
      <c r="AC6" s="58"/>
      <c r="AD6" s="58"/>
      <c r="AE6" s="463"/>
    </row>
    <row r="7" spans="2:31" ht="12" customHeight="1">
      <c r="B7" s="797"/>
      <c r="C7" s="59"/>
      <c r="D7" s="60" t="s">
        <v>55</v>
      </c>
      <c r="E7" s="61"/>
      <c r="F7" s="431"/>
      <c r="G7" s="62"/>
      <c r="H7" s="62"/>
      <c r="I7" s="63"/>
      <c r="J7" s="63"/>
      <c r="K7" s="63"/>
      <c r="L7" s="63"/>
      <c r="M7" s="64"/>
      <c r="N7" s="64"/>
      <c r="O7" s="64"/>
      <c r="P7" s="64"/>
      <c r="Q7" s="64"/>
      <c r="R7" s="64"/>
      <c r="S7" s="64"/>
      <c r="T7" s="64"/>
      <c r="U7" s="64"/>
      <c r="V7" s="64"/>
      <c r="W7" s="64"/>
      <c r="X7" s="64"/>
      <c r="Y7" s="64"/>
      <c r="Z7" s="64"/>
      <c r="AA7" s="64"/>
      <c r="AB7" s="64"/>
      <c r="AC7" s="64"/>
      <c r="AD7" s="64"/>
      <c r="AE7" s="440"/>
    </row>
    <row r="8" spans="2:31" ht="12" customHeight="1">
      <c r="B8" s="797"/>
      <c r="C8" s="59"/>
      <c r="D8" s="65" t="s">
        <v>56</v>
      </c>
      <c r="E8" s="61"/>
      <c r="F8" s="431"/>
      <c r="G8" s="62"/>
      <c r="H8" s="62"/>
      <c r="I8" s="63"/>
      <c r="J8" s="63"/>
      <c r="K8" s="63"/>
      <c r="L8" s="63"/>
      <c r="M8" s="64"/>
      <c r="N8" s="64"/>
      <c r="O8" s="64"/>
      <c r="P8" s="64"/>
      <c r="Q8" s="64"/>
      <c r="R8" s="64"/>
      <c r="S8" s="64"/>
      <c r="T8" s="64"/>
      <c r="U8" s="64"/>
      <c r="V8" s="64"/>
      <c r="W8" s="64"/>
      <c r="X8" s="64"/>
      <c r="Y8" s="64"/>
      <c r="Z8" s="64"/>
      <c r="AA8" s="64"/>
      <c r="AB8" s="64"/>
      <c r="AC8" s="64"/>
      <c r="AD8" s="64"/>
      <c r="AE8" s="440"/>
    </row>
    <row r="9" spans="2:31" ht="12" customHeight="1">
      <c r="B9" s="797"/>
      <c r="C9" s="59"/>
      <c r="D9" s="66"/>
      <c r="E9" s="61" t="s">
        <v>57</v>
      </c>
      <c r="F9" s="431"/>
      <c r="G9" s="62"/>
      <c r="H9" s="62"/>
      <c r="I9" s="63"/>
      <c r="J9" s="63"/>
      <c r="K9" s="63"/>
      <c r="L9" s="63"/>
      <c r="M9" s="63"/>
      <c r="N9" s="63"/>
      <c r="O9" s="63"/>
      <c r="P9" s="63"/>
      <c r="Q9" s="63"/>
      <c r="R9" s="63"/>
      <c r="S9" s="63"/>
      <c r="T9" s="63"/>
      <c r="U9" s="63"/>
      <c r="V9" s="63"/>
      <c r="W9" s="63"/>
      <c r="X9" s="63"/>
      <c r="Y9" s="63"/>
      <c r="Z9" s="63"/>
      <c r="AA9" s="63"/>
      <c r="AB9" s="63"/>
      <c r="AC9" s="63"/>
      <c r="AD9" s="63"/>
      <c r="AE9" s="440"/>
    </row>
    <row r="10" spans="2:31" ht="12" customHeight="1">
      <c r="B10" s="797"/>
      <c r="C10" s="59"/>
      <c r="D10" s="67"/>
      <c r="E10" s="61" t="s">
        <v>58</v>
      </c>
      <c r="F10" s="431"/>
      <c r="G10" s="68"/>
      <c r="H10" s="62"/>
      <c r="I10" s="63"/>
      <c r="J10" s="63"/>
      <c r="K10" s="63"/>
      <c r="L10" s="63"/>
      <c r="M10" s="63"/>
      <c r="N10" s="63"/>
      <c r="O10" s="63"/>
      <c r="P10" s="63"/>
      <c r="Q10" s="63"/>
      <c r="R10" s="63"/>
      <c r="S10" s="63"/>
      <c r="T10" s="63"/>
      <c r="U10" s="63"/>
      <c r="V10" s="63"/>
      <c r="W10" s="63"/>
      <c r="X10" s="63"/>
      <c r="Y10" s="63"/>
      <c r="Z10" s="63"/>
      <c r="AA10" s="63"/>
      <c r="AB10" s="63"/>
      <c r="AC10" s="63"/>
      <c r="AD10" s="63"/>
      <c r="AE10" s="440"/>
    </row>
    <row r="11" spans="2:31" ht="13.5" customHeight="1">
      <c r="B11" s="798"/>
      <c r="C11" s="59"/>
      <c r="D11" s="60" t="s">
        <v>59</v>
      </c>
      <c r="E11" s="61"/>
      <c r="F11" s="431"/>
      <c r="G11" s="68"/>
      <c r="H11" s="68"/>
      <c r="I11" s="63"/>
      <c r="J11" s="63"/>
      <c r="K11" s="63"/>
      <c r="L11" s="63"/>
      <c r="M11" s="63"/>
      <c r="N11" s="63"/>
      <c r="O11" s="63"/>
      <c r="P11" s="63"/>
      <c r="Q11" s="63"/>
      <c r="R11" s="63"/>
      <c r="S11" s="63"/>
      <c r="T11" s="63"/>
      <c r="U11" s="63"/>
      <c r="V11" s="63"/>
      <c r="W11" s="63"/>
      <c r="X11" s="63"/>
      <c r="Y11" s="63"/>
      <c r="Z11" s="63"/>
      <c r="AA11" s="63"/>
      <c r="AB11" s="63"/>
      <c r="AC11" s="63"/>
      <c r="AD11" s="63"/>
      <c r="AE11" s="440"/>
    </row>
    <row r="12" spans="2:31" ht="13.5" customHeight="1">
      <c r="B12" s="798"/>
      <c r="C12" s="59"/>
      <c r="D12" s="60" t="s">
        <v>263</v>
      </c>
      <c r="E12" s="61"/>
      <c r="F12" s="145"/>
      <c r="G12" s="57"/>
      <c r="H12" s="72"/>
      <c r="I12" s="63"/>
      <c r="J12" s="63"/>
      <c r="K12" s="63"/>
      <c r="L12" s="63"/>
      <c r="M12" s="63"/>
      <c r="N12" s="63"/>
      <c r="O12" s="63"/>
      <c r="P12" s="63"/>
      <c r="Q12" s="63"/>
      <c r="R12" s="63"/>
      <c r="S12" s="63"/>
      <c r="T12" s="63"/>
      <c r="U12" s="63"/>
      <c r="V12" s="63"/>
      <c r="W12" s="63"/>
      <c r="X12" s="63"/>
      <c r="Y12" s="63"/>
      <c r="Z12" s="63"/>
      <c r="AA12" s="63"/>
      <c r="AB12" s="63"/>
      <c r="AC12" s="63"/>
      <c r="AD12" s="63"/>
      <c r="AE12" s="440"/>
    </row>
    <row r="13" spans="2:31" ht="13.5" customHeight="1">
      <c r="B13" s="798"/>
      <c r="C13" s="143"/>
      <c r="D13" s="60" t="s">
        <v>262</v>
      </c>
      <c r="E13" s="61"/>
      <c r="F13" s="145"/>
      <c r="G13" s="68"/>
      <c r="H13" s="68"/>
      <c r="I13" s="63"/>
      <c r="J13" s="63"/>
      <c r="K13" s="63"/>
      <c r="L13" s="63"/>
      <c r="M13" s="63"/>
      <c r="N13" s="63"/>
      <c r="O13" s="63"/>
      <c r="P13" s="63"/>
      <c r="Q13" s="63"/>
      <c r="R13" s="63"/>
      <c r="S13" s="63"/>
      <c r="T13" s="63"/>
      <c r="U13" s="63"/>
      <c r="V13" s="63"/>
      <c r="W13" s="63"/>
      <c r="X13" s="63"/>
      <c r="Y13" s="63"/>
      <c r="Z13" s="63"/>
      <c r="AA13" s="63"/>
      <c r="AB13" s="63"/>
      <c r="AC13" s="63"/>
      <c r="AD13" s="63"/>
      <c r="AE13" s="440"/>
    </row>
    <row r="14" spans="2:31" ht="13.5" customHeight="1">
      <c r="B14" s="798"/>
      <c r="C14" s="808" t="s">
        <v>261</v>
      </c>
      <c r="D14" s="794"/>
      <c r="E14" s="794"/>
      <c r="F14" s="795"/>
      <c r="G14" s="83"/>
      <c r="H14" s="62"/>
      <c r="I14" s="63"/>
      <c r="J14" s="63"/>
      <c r="K14" s="63"/>
      <c r="L14" s="63"/>
      <c r="M14" s="63"/>
      <c r="N14" s="63"/>
      <c r="O14" s="63"/>
      <c r="P14" s="63"/>
      <c r="Q14" s="63"/>
      <c r="R14" s="63"/>
      <c r="S14" s="63"/>
      <c r="T14" s="63"/>
      <c r="U14" s="63"/>
      <c r="V14" s="63"/>
      <c r="W14" s="63"/>
      <c r="X14" s="63"/>
      <c r="Y14" s="63"/>
      <c r="Z14" s="63"/>
      <c r="AA14" s="63"/>
      <c r="AB14" s="63"/>
      <c r="AC14" s="63"/>
      <c r="AD14" s="63"/>
      <c r="AE14" s="440"/>
    </row>
    <row r="15" spans="2:31" ht="13.5" customHeight="1">
      <c r="B15" s="798"/>
      <c r="C15" s="809" t="s">
        <v>260</v>
      </c>
      <c r="D15" s="810"/>
      <c r="E15" s="810"/>
      <c r="F15" s="811"/>
      <c r="G15" s="107"/>
      <c r="H15" s="77"/>
      <c r="I15" s="78"/>
      <c r="J15" s="78"/>
      <c r="K15" s="78"/>
      <c r="L15" s="78"/>
      <c r="M15" s="78"/>
      <c r="N15" s="78"/>
      <c r="O15" s="78"/>
      <c r="P15" s="78"/>
      <c r="Q15" s="78"/>
      <c r="R15" s="78"/>
      <c r="S15" s="78"/>
      <c r="T15" s="78"/>
      <c r="U15" s="78"/>
      <c r="V15" s="78"/>
      <c r="W15" s="78"/>
      <c r="X15" s="78"/>
      <c r="Y15" s="78"/>
      <c r="Z15" s="78"/>
      <c r="AA15" s="78"/>
      <c r="AB15" s="78"/>
      <c r="AC15" s="78"/>
      <c r="AD15" s="78"/>
      <c r="AE15" s="459"/>
    </row>
    <row r="16" spans="2:31" ht="13.5" customHeight="1">
      <c r="B16" s="798"/>
      <c r="C16" s="445" t="s">
        <v>96</v>
      </c>
      <c r="D16" s="70"/>
      <c r="E16" s="70"/>
      <c r="F16" s="70"/>
      <c r="G16" s="80"/>
      <c r="H16" s="81"/>
      <c r="I16" s="82"/>
      <c r="J16" s="82"/>
      <c r="K16" s="82"/>
      <c r="L16" s="82"/>
      <c r="M16" s="82"/>
      <c r="N16" s="82"/>
      <c r="O16" s="82"/>
      <c r="P16" s="82"/>
      <c r="Q16" s="82"/>
      <c r="R16" s="82"/>
      <c r="S16" s="82"/>
      <c r="T16" s="82"/>
      <c r="U16" s="82"/>
      <c r="V16" s="82"/>
      <c r="W16" s="82"/>
      <c r="X16" s="82"/>
      <c r="Y16" s="82"/>
      <c r="Z16" s="82"/>
      <c r="AA16" s="82"/>
      <c r="AB16" s="82"/>
      <c r="AC16" s="82"/>
      <c r="AD16" s="82"/>
      <c r="AE16" s="461"/>
    </row>
    <row r="17" spans="2:31" ht="13.5" customHeight="1">
      <c r="B17" s="799"/>
      <c r="C17" s="189"/>
      <c r="D17" s="60" t="s">
        <v>97</v>
      </c>
      <c r="E17" s="177"/>
      <c r="F17" s="177"/>
      <c r="G17" s="83"/>
      <c r="H17" s="68"/>
      <c r="I17" s="64"/>
      <c r="J17" s="64"/>
      <c r="K17" s="64"/>
      <c r="L17" s="64"/>
      <c r="M17" s="64"/>
      <c r="N17" s="64"/>
      <c r="O17" s="64"/>
      <c r="P17" s="64"/>
      <c r="Q17" s="64"/>
      <c r="R17" s="64"/>
      <c r="S17" s="64"/>
      <c r="T17" s="64"/>
      <c r="U17" s="64"/>
      <c r="V17" s="64"/>
      <c r="W17" s="64"/>
      <c r="X17" s="64"/>
      <c r="Y17" s="64"/>
      <c r="Z17" s="64"/>
      <c r="AA17" s="64"/>
      <c r="AB17" s="64"/>
      <c r="AC17" s="64"/>
      <c r="AD17" s="64"/>
      <c r="AE17" s="84"/>
    </row>
    <row r="18" spans="2:31" ht="13.5" customHeight="1">
      <c r="B18" s="798"/>
      <c r="C18" s="70"/>
      <c r="D18" s="815" t="s">
        <v>106</v>
      </c>
      <c r="E18" s="816"/>
      <c r="F18" s="817"/>
      <c r="G18" s="83"/>
      <c r="H18" s="68"/>
      <c r="I18" s="64"/>
      <c r="J18" s="64"/>
      <c r="K18" s="64"/>
      <c r="L18" s="64"/>
      <c r="M18" s="64"/>
      <c r="N18" s="64"/>
      <c r="O18" s="64"/>
      <c r="P18" s="64"/>
      <c r="Q18" s="64"/>
      <c r="R18" s="64"/>
      <c r="S18" s="64"/>
      <c r="T18" s="64"/>
      <c r="U18" s="64"/>
      <c r="V18" s="64"/>
      <c r="W18" s="64"/>
      <c r="X18" s="64"/>
      <c r="Y18" s="64"/>
      <c r="Z18" s="64"/>
      <c r="AA18" s="64"/>
      <c r="AB18" s="64"/>
      <c r="AC18" s="64"/>
      <c r="AD18" s="64"/>
      <c r="AE18" s="443"/>
    </row>
    <row r="19" spans="2:31" ht="13.5" customHeight="1">
      <c r="B19" s="798"/>
      <c r="C19" s="70"/>
      <c r="D19" s="815" t="s">
        <v>104</v>
      </c>
      <c r="E19" s="816"/>
      <c r="F19" s="817"/>
      <c r="G19" s="85"/>
      <c r="H19" s="62"/>
      <c r="I19" s="63"/>
      <c r="J19" s="63"/>
      <c r="K19" s="63"/>
      <c r="L19" s="63"/>
      <c r="M19" s="63"/>
      <c r="N19" s="63"/>
      <c r="O19" s="63"/>
      <c r="P19" s="63"/>
      <c r="Q19" s="63"/>
      <c r="R19" s="63"/>
      <c r="S19" s="63"/>
      <c r="T19" s="63"/>
      <c r="U19" s="63"/>
      <c r="V19" s="63"/>
      <c r="W19" s="63"/>
      <c r="X19" s="63"/>
      <c r="Y19" s="63"/>
      <c r="Z19" s="63"/>
      <c r="AA19" s="63"/>
      <c r="AB19" s="63"/>
      <c r="AC19" s="63"/>
      <c r="AD19" s="63"/>
      <c r="AE19" s="440"/>
    </row>
    <row r="20" spans="2:31" ht="13.5" customHeight="1">
      <c r="B20" s="798"/>
      <c r="C20" s="70"/>
      <c r="D20" s="793" t="s">
        <v>259</v>
      </c>
      <c r="E20" s="794"/>
      <c r="F20" s="795"/>
      <c r="G20" s="85"/>
      <c r="H20" s="62"/>
      <c r="I20" s="63"/>
      <c r="J20" s="63"/>
      <c r="K20" s="63"/>
      <c r="L20" s="63"/>
      <c r="M20" s="63"/>
      <c r="N20" s="63"/>
      <c r="O20" s="63"/>
      <c r="P20" s="63"/>
      <c r="Q20" s="63"/>
      <c r="R20" s="63"/>
      <c r="S20" s="63"/>
      <c r="T20" s="63"/>
      <c r="U20" s="63"/>
      <c r="V20" s="63"/>
      <c r="W20" s="63"/>
      <c r="X20" s="63"/>
      <c r="Y20" s="63"/>
      <c r="Z20" s="63"/>
      <c r="AA20" s="63"/>
      <c r="AB20" s="63"/>
      <c r="AC20" s="63"/>
      <c r="AD20" s="63"/>
      <c r="AE20" s="440"/>
    </row>
    <row r="21" spans="2:31" ht="13.5" customHeight="1">
      <c r="B21" s="799"/>
      <c r="C21" s="143"/>
      <c r="D21" s="793" t="s">
        <v>36</v>
      </c>
      <c r="E21" s="794"/>
      <c r="F21" s="795"/>
      <c r="G21" s="83"/>
      <c r="H21" s="62"/>
      <c r="I21" s="63"/>
      <c r="J21" s="63"/>
      <c r="K21" s="63"/>
      <c r="L21" s="63"/>
      <c r="M21" s="63"/>
      <c r="N21" s="63"/>
      <c r="O21" s="63"/>
      <c r="P21" s="63"/>
      <c r="Q21" s="63"/>
      <c r="R21" s="63"/>
      <c r="S21" s="63"/>
      <c r="T21" s="63"/>
      <c r="U21" s="63"/>
      <c r="V21" s="63"/>
      <c r="W21" s="63"/>
      <c r="X21" s="63"/>
      <c r="Y21" s="63"/>
      <c r="Z21" s="63"/>
      <c r="AA21" s="63"/>
      <c r="AB21" s="63"/>
      <c r="AC21" s="63"/>
      <c r="AD21" s="63"/>
      <c r="AE21" s="440"/>
    </row>
    <row r="22" spans="2:31" ht="13.5" customHeight="1">
      <c r="B22" s="798"/>
      <c r="C22" s="812" t="s">
        <v>31</v>
      </c>
      <c r="D22" s="813"/>
      <c r="E22" s="813"/>
      <c r="F22" s="814"/>
      <c r="G22" s="83"/>
      <c r="H22" s="68"/>
      <c r="I22" s="64"/>
      <c r="J22" s="64"/>
      <c r="K22" s="64"/>
      <c r="L22" s="64"/>
      <c r="M22" s="64"/>
      <c r="N22" s="64"/>
      <c r="O22" s="64"/>
      <c r="P22" s="64"/>
      <c r="Q22" s="64"/>
      <c r="R22" s="64"/>
      <c r="S22" s="64"/>
      <c r="T22" s="64"/>
      <c r="U22" s="64"/>
      <c r="V22" s="64"/>
      <c r="W22" s="64"/>
      <c r="X22" s="64"/>
      <c r="Y22" s="64"/>
      <c r="Z22" s="64"/>
      <c r="AA22" s="64"/>
      <c r="AB22" s="64"/>
      <c r="AC22" s="64"/>
      <c r="AD22" s="64"/>
      <c r="AE22" s="443"/>
    </row>
    <row r="23" spans="2:31" ht="13.5" customHeight="1">
      <c r="B23" s="798"/>
      <c r="C23" s="809" t="s">
        <v>105</v>
      </c>
      <c r="D23" s="810"/>
      <c r="E23" s="810"/>
      <c r="F23" s="811"/>
      <c r="G23" s="106"/>
      <c r="H23" s="77"/>
      <c r="I23" s="78"/>
      <c r="J23" s="78"/>
      <c r="K23" s="78"/>
      <c r="L23" s="78"/>
      <c r="M23" s="78"/>
      <c r="N23" s="78"/>
      <c r="O23" s="78"/>
      <c r="P23" s="78"/>
      <c r="Q23" s="78"/>
      <c r="R23" s="78"/>
      <c r="S23" s="78"/>
      <c r="T23" s="78"/>
      <c r="U23" s="78"/>
      <c r="V23" s="78"/>
      <c r="W23" s="78"/>
      <c r="X23" s="78"/>
      <c r="Y23" s="78"/>
      <c r="Z23" s="78"/>
      <c r="AA23" s="78"/>
      <c r="AB23" s="78"/>
      <c r="AC23" s="78"/>
      <c r="AD23" s="78"/>
      <c r="AE23" s="459"/>
    </row>
    <row r="24" spans="2:31" ht="13.5" customHeight="1" thickBot="1">
      <c r="B24" s="798"/>
      <c r="C24" s="86" t="s">
        <v>60</v>
      </c>
      <c r="D24" s="87"/>
      <c r="E24" s="87"/>
      <c r="F24" s="88"/>
      <c r="G24" s="89"/>
      <c r="H24" s="90"/>
      <c r="I24" s="91"/>
      <c r="J24" s="91"/>
      <c r="K24" s="91"/>
      <c r="L24" s="91"/>
      <c r="M24" s="91"/>
      <c r="N24" s="91"/>
      <c r="O24" s="91"/>
      <c r="P24" s="91"/>
      <c r="Q24" s="91"/>
      <c r="R24" s="91"/>
      <c r="S24" s="91"/>
      <c r="T24" s="91"/>
      <c r="U24" s="91"/>
      <c r="V24" s="91"/>
      <c r="W24" s="91"/>
      <c r="X24" s="91"/>
      <c r="Y24" s="91"/>
      <c r="Z24" s="91"/>
      <c r="AA24" s="91"/>
      <c r="AB24" s="91"/>
      <c r="AC24" s="91"/>
      <c r="AD24" s="91"/>
      <c r="AE24" s="458"/>
    </row>
    <row r="25" spans="2:31" ht="13.5" customHeight="1" thickTop="1">
      <c r="B25" s="798"/>
      <c r="C25" s="92" t="s">
        <v>61</v>
      </c>
      <c r="D25" s="93"/>
      <c r="E25" s="93"/>
      <c r="F25" s="71"/>
      <c r="G25" s="94"/>
      <c r="H25" s="72"/>
      <c r="I25" s="95"/>
      <c r="J25" s="95"/>
      <c r="K25" s="95"/>
      <c r="L25" s="95"/>
      <c r="M25" s="95"/>
      <c r="N25" s="95"/>
      <c r="O25" s="95"/>
      <c r="P25" s="95"/>
      <c r="Q25" s="95"/>
      <c r="R25" s="95"/>
      <c r="S25" s="95"/>
      <c r="T25" s="95"/>
      <c r="U25" s="95"/>
      <c r="V25" s="95"/>
      <c r="W25" s="95"/>
      <c r="X25" s="95"/>
      <c r="Y25" s="95"/>
      <c r="Z25" s="95"/>
      <c r="AA25" s="95"/>
      <c r="AB25" s="95"/>
      <c r="AC25" s="95"/>
      <c r="AD25" s="95"/>
      <c r="AE25" s="446"/>
    </row>
    <row r="26" spans="2:31" ht="13.5" customHeight="1">
      <c r="B26" s="798"/>
      <c r="C26" s="79" t="s">
        <v>62</v>
      </c>
      <c r="D26" s="59"/>
      <c r="E26" s="59"/>
      <c r="F26" s="56"/>
      <c r="G26" s="96"/>
      <c r="H26" s="97"/>
      <c r="I26" s="98"/>
      <c r="J26" s="98"/>
      <c r="K26" s="98"/>
      <c r="L26" s="98"/>
      <c r="M26" s="98"/>
      <c r="N26" s="98"/>
      <c r="O26" s="98"/>
      <c r="P26" s="98"/>
      <c r="Q26" s="98"/>
      <c r="R26" s="98"/>
      <c r="S26" s="98"/>
      <c r="T26" s="98"/>
      <c r="U26" s="98"/>
      <c r="V26" s="98"/>
      <c r="W26" s="98"/>
      <c r="X26" s="98"/>
      <c r="Y26" s="98"/>
      <c r="Z26" s="98"/>
      <c r="AA26" s="98"/>
      <c r="AB26" s="98"/>
      <c r="AC26" s="98"/>
      <c r="AD26" s="98"/>
      <c r="AE26" s="449"/>
    </row>
    <row r="27" spans="2:31" ht="13.5" customHeight="1">
      <c r="B27" s="798"/>
      <c r="C27" s="59"/>
      <c r="D27" s="70"/>
      <c r="E27" s="60" t="s">
        <v>63</v>
      </c>
      <c r="F27" s="431"/>
      <c r="G27" s="83"/>
      <c r="H27" s="68"/>
      <c r="I27" s="64"/>
      <c r="J27" s="64"/>
      <c r="K27" s="64"/>
      <c r="L27" s="64"/>
      <c r="M27" s="64"/>
      <c r="N27" s="64"/>
      <c r="O27" s="64"/>
      <c r="P27" s="64"/>
      <c r="Q27" s="64"/>
      <c r="R27" s="64"/>
      <c r="S27" s="64"/>
      <c r="T27" s="64"/>
      <c r="U27" s="64"/>
      <c r="V27" s="64"/>
      <c r="W27" s="64"/>
      <c r="X27" s="64"/>
      <c r="Y27" s="64"/>
      <c r="Z27" s="64"/>
      <c r="AA27" s="64"/>
      <c r="AB27" s="64"/>
      <c r="AC27" s="64"/>
      <c r="AD27" s="64"/>
      <c r="AE27" s="443"/>
    </row>
    <row r="28" spans="2:31" ht="13.5" customHeight="1" thickBot="1">
      <c r="B28" s="798"/>
      <c r="C28" s="99" t="s">
        <v>64</v>
      </c>
      <c r="D28" s="100"/>
      <c r="E28" s="100"/>
      <c r="F28" s="101"/>
      <c r="G28" s="102"/>
      <c r="H28" s="103"/>
      <c r="I28" s="104"/>
      <c r="J28" s="104"/>
      <c r="K28" s="104"/>
      <c r="L28" s="104"/>
      <c r="M28" s="104"/>
      <c r="N28" s="104"/>
      <c r="O28" s="104"/>
      <c r="P28" s="104"/>
      <c r="Q28" s="104"/>
      <c r="R28" s="104"/>
      <c r="S28" s="104"/>
      <c r="T28" s="104"/>
      <c r="U28" s="104"/>
      <c r="V28" s="104"/>
      <c r="W28" s="104"/>
      <c r="X28" s="104"/>
      <c r="Y28" s="104"/>
      <c r="Z28" s="104"/>
      <c r="AA28" s="104"/>
      <c r="AB28" s="104"/>
      <c r="AC28" s="104"/>
      <c r="AD28" s="104"/>
      <c r="AE28" s="457"/>
    </row>
    <row r="29" spans="2:31" ht="13.5" customHeight="1" thickTop="1">
      <c r="B29" s="798"/>
      <c r="C29" s="105" t="s">
        <v>65</v>
      </c>
      <c r="D29" s="455"/>
      <c r="E29" s="455"/>
      <c r="F29" s="436"/>
      <c r="G29" s="106"/>
      <c r="H29" s="107"/>
      <c r="I29" s="108"/>
      <c r="J29" s="108"/>
      <c r="K29" s="108"/>
      <c r="L29" s="108"/>
      <c r="M29" s="108"/>
      <c r="N29" s="108"/>
      <c r="O29" s="108"/>
      <c r="P29" s="108"/>
      <c r="Q29" s="108"/>
      <c r="R29" s="108"/>
      <c r="S29" s="108"/>
      <c r="T29" s="108"/>
      <c r="U29" s="108"/>
      <c r="V29" s="108"/>
      <c r="W29" s="108"/>
      <c r="X29" s="108"/>
      <c r="Y29" s="108"/>
      <c r="Z29" s="108"/>
      <c r="AA29" s="108"/>
      <c r="AB29" s="108"/>
      <c r="AC29" s="108"/>
      <c r="AD29" s="108"/>
      <c r="AE29" s="437"/>
    </row>
    <row r="30" spans="2:31" ht="13.5" customHeight="1">
      <c r="B30" s="798"/>
      <c r="C30" s="109" t="s">
        <v>66</v>
      </c>
      <c r="D30" s="110"/>
      <c r="E30" s="110"/>
      <c r="F30" s="111"/>
      <c r="G30" s="112"/>
      <c r="H30" s="113"/>
      <c r="I30" s="114"/>
      <c r="J30" s="114"/>
      <c r="K30" s="114"/>
      <c r="L30" s="114"/>
      <c r="M30" s="114"/>
      <c r="N30" s="114"/>
      <c r="O30" s="114"/>
      <c r="P30" s="114"/>
      <c r="Q30" s="114"/>
      <c r="R30" s="114"/>
      <c r="S30" s="114"/>
      <c r="T30" s="114"/>
      <c r="U30" s="114"/>
      <c r="V30" s="114"/>
      <c r="W30" s="114"/>
      <c r="X30" s="114"/>
      <c r="Y30" s="114"/>
      <c r="Z30" s="114"/>
      <c r="AA30" s="114"/>
      <c r="AB30" s="114"/>
      <c r="AC30" s="114"/>
      <c r="AD30" s="114"/>
      <c r="AE30" s="434"/>
    </row>
    <row r="31" spans="2:31" ht="13.5" customHeight="1">
      <c r="B31" s="798"/>
      <c r="C31" s="105" t="s">
        <v>67</v>
      </c>
      <c r="D31" s="455"/>
      <c r="E31" s="455"/>
      <c r="F31" s="436"/>
      <c r="G31" s="106"/>
      <c r="H31" s="107"/>
      <c r="I31" s="108"/>
      <c r="J31" s="108"/>
      <c r="K31" s="108"/>
      <c r="L31" s="108"/>
      <c r="M31" s="108"/>
      <c r="N31" s="108"/>
      <c r="O31" s="108"/>
      <c r="P31" s="108"/>
      <c r="Q31" s="108"/>
      <c r="R31" s="108"/>
      <c r="S31" s="108"/>
      <c r="T31" s="108"/>
      <c r="U31" s="108"/>
      <c r="V31" s="108"/>
      <c r="W31" s="108"/>
      <c r="X31" s="108"/>
      <c r="Y31" s="108"/>
      <c r="Z31" s="108"/>
      <c r="AA31" s="108"/>
      <c r="AB31" s="108"/>
      <c r="AC31" s="108"/>
      <c r="AD31" s="108"/>
      <c r="AE31" s="434"/>
    </row>
    <row r="32" spans="2:31" ht="13.5" customHeight="1">
      <c r="B32" s="798"/>
      <c r="C32" s="55" t="s">
        <v>68</v>
      </c>
      <c r="D32" s="115"/>
      <c r="E32" s="115"/>
      <c r="F32" s="56"/>
      <c r="G32" s="96"/>
      <c r="H32" s="97"/>
      <c r="I32" s="98"/>
      <c r="J32" s="98"/>
      <c r="K32" s="98"/>
      <c r="L32" s="98"/>
      <c r="M32" s="98"/>
      <c r="N32" s="98"/>
      <c r="O32" s="98"/>
      <c r="P32" s="98"/>
      <c r="Q32" s="98"/>
      <c r="R32" s="98"/>
      <c r="S32" s="98"/>
      <c r="T32" s="98"/>
      <c r="U32" s="98"/>
      <c r="V32" s="98"/>
      <c r="W32" s="98"/>
      <c r="X32" s="98"/>
      <c r="Y32" s="98"/>
      <c r="Z32" s="98"/>
      <c r="AA32" s="98"/>
      <c r="AB32" s="98"/>
      <c r="AC32" s="98"/>
      <c r="AD32" s="98"/>
      <c r="AE32" s="449"/>
    </row>
    <row r="33" spans="2:129" ht="13.5" customHeight="1">
      <c r="B33" s="798"/>
      <c r="C33" s="455" t="s">
        <v>69</v>
      </c>
      <c r="D33" s="76"/>
      <c r="E33" s="76"/>
      <c r="F33" s="436"/>
      <c r="G33" s="106"/>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437"/>
    </row>
    <row r="34" spans="2:129" ht="13.5" customHeight="1" thickBot="1">
      <c r="B34" s="800"/>
      <c r="C34" s="116" t="s">
        <v>70</v>
      </c>
      <c r="D34" s="117"/>
      <c r="E34" s="117"/>
      <c r="F34" s="118"/>
      <c r="G34" s="119"/>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454"/>
    </row>
    <row r="35" spans="2:129" ht="14.25" customHeight="1">
      <c r="B35" s="122"/>
      <c r="C35" s="70"/>
      <c r="D35" s="70"/>
      <c r="E35" s="70"/>
      <c r="F35" s="70"/>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4"/>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row>
    <row r="36" spans="2:129" ht="6" customHeight="1" thickBot="1">
      <c r="B36" s="50"/>
      <c r="C36" s="50"/>
      <c r="D36" s="50"/>
      <c r="E36" s="50"/>
      <c r="F36" s="50"/>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52" t="s">
        <v>52</v>
      </c>
    </row>
    <row r="37" spans="2:129" ht="12.75" customHeight="1">
      <c r="B37" s="453" t="s">
        <v>53</v>
      </c>
      <c r="C37" s="452"/>
      <c r="D37" s="452"/>
      <c r="E37" s="451"/>
      <c r="F37" s="451"/>
      <c r="G37" s="175" t="s">
        <v>576</v>
      </c>
      <c r="H37" s="175" t="s">
        <v>553</v>
      </c>
      <c r="I37" s="175" t="s">
        <v>554</v>
      </c>
      <c r="J37" s="175" t="s">
        <v>555</v>
      </c>
      <c r="K37" s="175" t="s">
        <v>556</v>
      </c>
      <c r="L37" s="175" t="s">
        <v>557</v>
      </c>
      <c r="M37" s="175" t="s">
        <v>558</v>
      </c>
      <c r="N37" s="175" t="s">
        <v>559</v>
      </c>
      <c r="O37" s="175" t="s">
        <v>560</v>
      </c>
      <c r="P37" s="175" t="s">
        <v>561</v>
      </c>
      <c r="Q37" s="175" t="s">
        <v>562</v>
      </c>
      <c r="R37" s="175" t="s">
        <v>563</v>
      </c>
      <c r="S37" s="175" t="s">
        <v>564</v>
      </c>
      <c r="T37" s="175" t="s">
        <v>565</v>
      </c>
      <c r="U37" s="175" t="s">
        <v>566</v>
      </c>
      <c r="V37" s="175" t="s">
        <v>567</v>
      </c>
      <c r="W37" s="175" t="s">
        <v>568</v>
      </c>
      <c r="X37" s="175" t="s">
        <v>569</v>
      </c>
      <c r="Y37" s="175" t="s">
        <v>570</v>
      </c>
      <c r="Z37" s="175" t="s">
        <v>571</v>
      </c>
      <c r="AA37" s="175" t="s">
        <v>572</v>
      </c>
      <c r="AB37" s="175" t="s">
        <v>573</v>
      </c>
      <c r="AC37" s="175" t="s">
        <v>574</v>
      </c>
      <c r="AD37" s="175" t="s">
        <v>575</v>
      </c>
      <c r="AE37" s="450" t="s">
        <v>54</v>
      </c>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176"/>
      <c r="BT37" s="176"/>
      <c r="BU37" s="176"/>
      <c r="BV37" s="176"/>
      <c r="BW37" s="176"/>
      <c r="BX37" s="176"/>
      <c r="BY37" s="176"/>
      <c r="BZ37" s="176"/>
      <c r="CA37" s="176"/>
      <c r="CB37" s="176"/>
      <c r="CC37" s="176"/>
      <c r="CD37" s="176"/>
      <c r="CE37" s="176"/>
      <c r="CF37" s="176"/>
      <c r="CG37" s="176"/>
      <c r="CH37" s="176"/>
      <c r="CI37" s="176"/>
      <c r="CJ37" s="176"/>
      <c r="CK37" s="176"/>
      <c r="CL37" s="176"/>
      <c r="CM37" s="176"/>
      <c r="CN37" s="176"/>
      <c r="CO37" s="176"/>
      <c r="CP37" s="176"/>
      <c r="CQ37" s="176"/>
      <c r="CR37" s="176"/>
      <c r="CS37" s="176"/>
      <c r="CT37" s="176"/>
      <c r="CU37" s="176"/>
      <c r="CV37" s="176"/>
      <c r="CW37" s="176"/>
      <c r="CX37" s="176"/>
      <c r="CY37" s="176"/>
      <c r="CZ37" s="176"/>
      <c r="DA37" s="176"/>
      <c r="DB37" s="176"/>
      <c r="DC37" s="176"/>
      <c r="DD37" s="176"/>
      <c r="DE37" s="176"/>
      <c r="DF37" s="176"/>
      <c r="DG37" s="176"/>
      <c r="DH37" s="176"/>
      <c r="DI37" s="176"/>
      <c r="DJ37" s="176"/>
      <c r="DK37" s="176"/>
      <c r="DL37" s="176"/>
      <c r="DM37" s="176"/>
      <c r="DN37" s="176"/>
      <c r="DO37" s="176"/>
      <c r="DP37" s="176"/>
      <c r="DQ37" s="176"/>
      <c r="DR37" s="176"/>
      <c r="DS37" s="176"/>
      <c r="DT37" s="176"/>
      <c r="DU37" s="176"/>
      <c r="DV37" s="176"/>
      <c r="DW37" s="176"/>
      <c r="DX37" s="176"/>
      <c r="DY37" s="176"/>
    </row>
    <row r="38" spans="2:129" s="176" customFormat="1" ht="14.25" customHeight="1">
      <c r="B38" s="473"/>
      <c r="C38" s="475"/>
      <c r="D38" s="475"/>
      <c r="E38" s="475"/>
      <c r="F38" s="474"/>
      <c r="G38" s="476" t="s">
        <v>413</v>
      </c>
      <c r="H38" s="476" t="s">
        <v>414</v>
      </c>
      <c r="I38" s="476" t="s">
        <v>415</v>
      </c>
      <c r="J38" s="476" t="s">
        <v>416</v>
      </c>
      <c r="K38" s="476" t="s">
        <v>417</v>
      </c>
      <c r="L38" s="476" t="s">
        <v>418</v>
      </c>
      <c r="M38" s="476" t="s">
        <v>419</v>
      </c>
      <c r="N38" s="476" t="s">
        <v>420</v>
      </c>
      <c r="O38" s="476" t="s">
        <v>421</v>
      </c>
      <c r="P38" s="476" t="s">
        <v>422</v>
      </c>
      <c r="Q38" s="476" t="s">
        <v>423</v>
      </c>
      <c r="R38" s="476" t="s">
        <v>424</v>
      </c>
      <c r="S38" s="476" t="s">
        <v>425</v>
      </c>
      <c r="T38" s="476" t="s">
        <v>426</v>
      </c>
      <c r="U38" s="476" t="s">
        <v>427</v>
      </c>
      <c r="V38" s="476" t="s">
        <v>428</v>
      </c>
      <c r="W38" s="476" t="s">
        <v>429</v>
      </c>
      <c r="X38" s="476" t="s">
        <v>430</v>
      </c>
      <c r="Y38" s="476" t="s">
        <v>431</v>
      </c>
      <c r="Z38" s="476" t="s">
        <v>432</v>
      </c>
      <c r="AA38" s="476" t="s">
        <v>433</v>
      </c>
      <c r="AB38" s="476" t="s">
        <v>434</v>
      </c>
      <c r="AC38" s="476" t="s">
        <v>435</v>
      </c>
      <c r="AD38" s="476" t="s">
        <v>436</v>
      </c>
      <c r="AE38" s="477"/>
    </row>
    <row r="39" spans="2:129" s="176" customFormat="1" ht="14.25" customHeight="1">
      <c r="B39" s="801" t="s">
        <v>71</v>
      </c>
      <c r="C39" s="59" t="s">
        <v>32</v>
      </c>
      <c r="D39" s="70"/>
      <c r="E39" s="75"/>
      <c r="F39" s="126"/>
      <c r="G39" s="127"/>
      <c r="H39" s="127"/>
      <c r="I39" s="128"/>
      <c r="J39" s="128"/>
      <c r="K39" s="128"/>
      <c r="L39" s="128"/>
      <c r="M39" s="128"/>
      <c r="N39" s="128"/>
      <c r="O39" s="128"/>
      <c r="P39" s="128"/>
      <c r="Q39" s="128"/>
      <c r="R39" s="128"/>
      <c r="S39" s="128"/>
      <c r="T39" s="128"/>
      <c r="U39" s="128"/>
      <c r="V39" s="128"/>
      <c r="W39" s="128"/>
      <c r="X39" s="128"/>
      <c r="Y39" s="128"/>
      <c r="Z39" s="128"/>
      <c r="AA39" s="128"/>
      <c r="AB39" s="128"/>
      <c r="AC39" s="128"/>
      <c r="AD39" s="128"/>
      <c r="AE39" s="449"/>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row>
    <row r="40" spans="2:129" ht="12" customHeight="1">
      <c r="B40" s="798"/>
      <c r="C40" s="59"/>
      <c r="D40" s="70"/>
      <c r="E40" s="129" t="s">
        <v>72</v>
      </c>
      <c r="F40" s="130"/>
      <c r="G40" s="68"/>
      <c r="H40" s="68"/>
      <c r="I40" s="64"/>
      <c r="J40" s="64"/>
      <c r="K40" s="64"/>
      <c r="L40" s="64"/>
      <c r="M40" s="64"/>
      <c r="N40" s="64"/>
      <c r="O40" s="64"/>
      <c r="P40" s="64"/>
      <c r="Q40" s="64"/>
      <c r="R40" s="64"/>
      <c r="S40" s="64"/>
      <c r="T40" s="64"/>
      <c r="U40" s="64"/>
      <c r="V40" s="64"/>
      <c r="W40" s="64"/>
      <c r="X40" s="64"/>
      <c r="Y40" s="64"/>
      <c r="Z40" s="64"/>
      <c r="AA40" s="64"/>
      <c r="AB40" s="64"/>
      <c r="AC40" s="64"/>
      <c r="AD40" s="64"/>
      <c r="AE40" s="443"/>
    </row>
    <row r="41" spans="2:129" ht="13.5" customHeight="1">
      <c r="B41" s="798"/>
      <c r="C41" s="59"/>
      <c r="D41" s="70"/>
      <c r="E41" s="73" t="s">
        <v>73</v>
      </c>
      <c r="F41" s="448"/>
      <c r="G41" s="68"/>
      <c r="H41" s="68"/>
      <c r="I41" s="64"/>
      <c r="J41" s="64"/>
      <c r="K41" s="64"/>
      <c r="L41" s="64"/>
      <c r="M41" s="64"/>
      <c r="N41" s="64"/>
      <c r="O41" s="64"/>
      <c r="P41" s="64"/>
      <c r="Q41" s="64"/>
      <c r="R41" s="64"/>
      <c r="S41" s="64"/>
      <c r="T41" s="64"/>
      <c r="U41" s="64"/>
      <c r="V41" s="64"/>
      <c r="W41" s="64"/>
      <c r="X41" s="64"/>
      <c r="Y41" s="64"/>
      <c r="Z41" s="64"/>
      <c r="AA41" s="64"/>
      <c r="AB41" s="64"/>
      <c r="AC41" s="64"/>
      <c r="AD41" s="64"/>
      <c r="AE41" s="443"/>
    </row>
    <row r="42" spans="2:129" ht="13.5" customHeight="1">
      <c r="B42" s="798"/>
      <c r="C42" s="59"/>
      <c r="D42" s="70"/>
      <c r="E42" s="73" t="s">
        <v>33</v>
      </c>
      <c r="F42" s="448"/>
      <c r="G42" s="68"/>
      <c r="H42" s="68"/>
      <c r="I42" s="64"/>
      <c r="J42" s="64"/>
      <c r="K42" s="64"/>
      <c r="L42" s="64"/>
      <c r="M42" s="64"/>
      <c r="N42" s="64"/>
      <c r="O42" s="64"/>
      <c r="P42" s="64"/>
      <c r="Q42" s="64"/>
      <c r="R42" s="64"/>
      <c r="S42" s="64"/>
      <c r="T42" s="64"/>
      <c r="U42" s="64"/>
      <c r="V42" s="64"/>
      <c r="W42" s="64"/>
      <c r="X42" s="64"/>
      <c r="Y42" s="64"/>
      <c r="Z42" s="64"/>
      <c r="AA42" s="64"/>
      <c r="AB42" s="64"/>
      <c r="AC42" s="64"/>
      <c r="AD42" s="64"/>
      <c r="AE42" s="443"/>
    </row>
    <row r="43" spans="2:129" ht="13.5" customHeight="1" thickBot="1">
      <c r="B43" s="798"/>
      <c r="C43" s="87"/>
      <c r="D43" s="131"/>
      <c r="E43" s="132" t="s">
        <v>74</v>
      </c>
      <c r="F43" s="133"/>
      <c r="G43" s="134"/>
      <c r="H43" s="134"/>
      <c r="I43" s="135"/>
      <c r="J43" s="135"/>
      <c r="K43" s="135"/>
      <c r="L43" s="135"/>
      <c r="M43" s="135"/>
      <c r="N43" s="135"/>
      <c r="O43" s="135"/>
      <c r="P43" s="135"/>
      <c r="Q43" s="135"/>
      <c r="R43" s="135"/>
      <c r="S43" s="135"/>
      <c r="T43" s="135"/>
      <c r="U43" s="135"/>
      <c r="V43" s="135"/>
      <c r="W43" s="135"/>
      <c r="X43" s="135"/>
      <c r="Y43" s="135"/>
      <c r="Z43" s="135"/>
      <c r="AA43" s="135"/>
      <c r="AB43" s="135"/>
      <c r="AC43" s="135"/>
      <c r="AD43" s="135"/>
      <c r="AE43" s="439"/>
    </row>
    <row r="44" spans="2:129" ht="12.75" customHeight="1" thickTop="1">
      <c r="B44" s="798"/>
      <c r="C44" s="79" t="s">
        <v>34</v>
      </c>
      <c r="D44" s="79"/>
      <c r="E44" s="59"/>
      <c r="F44" s="71"/>
      <c r="G44" s="72"/>
      <c r="H44" s="72"/>
      <c r="I44" s="95"/>
      <c r="J44" s="95"/>
      <c r="K44" s="95"/>
      <c r="L44" s="95"/>
      <c r="M44" s="95"/>
      <c r="N44" s="95"/>
      <c r="O44" s="95"/>
      <c r="P44" s="95"/>
      <c r="Q44" s="95"/>
      <c r="R44" s="95"/>
      <c r="S44" s="95"/>
      <c r="T44" s="95"/>
      <c r="U44" s="95"/>
      <c r="V44" s="95"/>
      <c r="W44" s="95"/>
      <c r="X44" s="95"/>
      <c r="Y44" s="95"/>
      <c r="Z44" s="95"/>
      <c r="AA44" s="95"/>
      <c r="AB44" s="95"/>
      <c r="AC44" s="95"/>
      <c r="AD44" s="95"/>
      <c r="AE44" s="446"/>
    </row>
    <row r="45" spans="2:129" ht="13.5" customHeight="1">
      <c r="B45" s="798"/>
      <c r="C45" s="59"/>
      <c r="D45" s="70"/>
      <c r="E45" s="74" t="s">
        <v>75</v>
      </c>
      <c r="F45" s="442"/>
      <c r="G45" s="62"/>
      <c r="H45" s="62"/>
      <c r="I45" s="63"/>
      <c r="J45" s="63"/>
      <c r="K45" s="63"/>
      <c r="L45" s="63"/>
      <c r="M45" s="63"/>
      <c r="N45" s="63"/>
      <c r="O45" s="63"/>
      <c r="P45" s="63"/>
      <c r="Q45" s="63"/>
      <c r="R45" s="63"/>
      <c r="S45" s="63"/>
      <c r="T45" s="63"/>
      <c r="U45" s="63"/>
      <c r="V45" s="63"/>
      <c r="W45" s="63"/>
      <c r="X45" s="63"/>
      <c r="Y45" s="63"/>
      <c r="Z45" s="63"/>
      <c r="AA45" s="63"/>
      <c r="AB45" s="63"/>
      <c r="AC45" s="63"/>
      <c r="AD45" s="63"/>
      <c r="AE45" s="440"/>
    </row>
    <row r="46" spans="2:129" ht="13.5" customHeight="1">
      <c r="B46" s="798"/>
      <c r="C46" s="59"/>
      <c r="D46" s="70"/>
      <c r="E46" s="74" t="s">
        <v>76</v>
      </c>
      <c r="F46" s="445"/>
      <c r="G46" s="62"/>
      <c r="H46" s="62"/>
      <c r="I46" s="63"/>
      <c r="J46" s="63"/>
      <c r="K46" s="63"/>
      <c r="L46" s="63"/>
      <c r="M46" s="63"/>
      <c r="N46" s="63"/>
      <c r="O46" s="63"/>
      <c r="P46" s="63"/>
      <c r="Q46" s="63"/>
      <c r="R46" s="63"/>
      <c r="S46" s="63"/>
      <c r="T46" s="63"/>
      <c r="U46" s="63"/>
      <c r="V46" s="63"/>
      <c r="W46" s="63"/>
      <c r="X46" s="63"/>
      <c r="Y46" s="63"/>
      <c r="Z46" s="63"/>
      <c r="AA46" s="63"/>
      <c r="AB46" s="63"/>
      <c r="AC46" s="63"/>
      <c r="AD46" s="63"/>
      <c r="AE46" s="440"/>
    </row>
    <row r="47" spans="2:129" ht="13.5" customHeight="1">
      <c r="B47" s="798"/>
      <c r="C47" s="59"/>
      <c r="D47" s="70"/>
      <c r="E47" s="69"/>
      <c r="F47" s="73" t="s">
        <v>77</v>
      </c>
      <c r="G47" s="68"/>
      <c r="H47" s="68"/>
      <c r="I47" s="64"/>
      <c r="J47" s="64"/>
      <c r="K47" s="64"/>
      <c r="L47" s="64"/>
      <c r="M47" s="64"/>
      <c r="N47" s="64"/>
      <c r="O47" s="64"/>
      <c r="P47" s="64"/>
      <c r="Q47" s="64"/>
      <c r="R47" s="64"/>
      <c r="S47" s="64"/>
      <c r="T47" s="64"/>
      <c r="U47" s="64"/>
      <c r="V47" s="64"/>
      <c r="W47" s="64"/>
      <c r="X47" s="64"/>
      <c r="Y47" s="64"/>
      <c r="Z47" s="64"/>
      <c r="AA47" s="64"/>
      <c r="AB47" s="64"/>
      <c r="AC47" s="64"/>
      <c r="AD47" s="64"/>
      <c r="AE47" s="443"/>
    </row>
    <row r="48" spans="2:129" ht="13.5" customHeight="1">
      <c r="B48" s="798"/>
      <c r="C48" s="59"/>
      <c r="D48" s="70"/>
      <c r="E48" s="69"/>
      <c r="F48" s="74" t="s">
        <v>78</v>
      </c>
      <c r="G48" s="62"/>
      <c r="H48" s="62"/>
      <c r="I48" s="63"/>
      <c r="J48" s="63"/>
      <c r="K48" s="63"/>
      <c r="L48" s="63"/>
      <c r="M48" s="63"/>
      <c r="N48" s="63"/>
      <c r="O48" s="63"/>
      <c r="P48" s="63"/>
      <c r="Q48" s="63"/>
      <c r="R48" s="63"/>
      <c r="S48" s="63"/>
      <c r="T48" s="63"/>
      <c r="U48" s="63"/>
      <c r="V48" s="63"/>
      <c r="W48" s="63"/>
      <c r="X48" s="63"/>
      <c r="Y48" s="63"/>
      <c r="Z48" s="63"/>
      <c r="AA48" s="63"/>
      <c r="AB48" s="63"/>
      <c r="AC48" s="63"/>
      <c r="AD48" s="63"/>
      <c r="AE48" s="440"/>
    </row>
    <row r="49" spans="2:129" ht="13.5" customHeight="1">
      <c r="B49" s="798"/>
      <c r="C49" s="59"/>
      <c r="D49" s="70"/>
      <c r="E49" s="65" t="s">
        <v>79</v>
      </c>
      <c r="F49" s="442"/>
      <c r="G49" s="62"/>
      <c r="H49" s="62"/>
      <c r="I49" s="63"/>
      <c r="J49" s="63"/>
      <c r="K49" s="63"/>
      <c r="L49" s="63"/>
      <c r="M49" s="63"/>
      <c r="N49" s="63"/>
      <c r="O49" s="63"/>
      <c r="P49" s="63"/>
      <c r="Q49" s="63"/>
      <c r="R49" s="63"/>
      <c r="S49" s="63"/>
      <c r="T49" s="63"/>
      <c r="U49" s="63"/>
      <c r="V49" s="63"/>
      <c r="W49" s="63"/>
      <c r="X49" s="63"/>
      <c r="Y49" s="63"/>
      <c r="Z49" s="63"/>
      <c r="AA49" s="63"/>
      <c r="AB49" s="63"/>
      <c r="AC49" s="63"/>
      <c r="AD49" s="63"/>
      <c r="AE49" s="440"/>
    </row>
    <row r="50" spans="2:129" ht="13.5" customHeight="1" thickBot="1">
      <c r="B50" s="798"/>
      <c r="C50" s="87"/>
      <c r="D50" s="131"/>
      <c r="E50" s="136"/>
      <c r="F50" s="132" t="s">
        <v>80</v>
      </c>
      <c r="G50" s="134"/>
      <c r="H50" s="134"/>
      <c r="I50" s="135"/>
      <c r="J50" s="135"/>
      <c r="K50" s="135"/>
      <c r="L50" s="135"/>
      <c r="M50" s="135"/>
      <c r="N50" s="135"/>
      <c r="O50" s="135"/>
      <c r="P50" s="135"/>
      <c r="Q50" s="135"/>
      <c r="R50" s="135"/>
      <c r="S50" s="135"/>
      <c r="T50" s="135"/>
      <c r="U50" s="135"/>
      <c r="V50" s="135"/>
      <c r="W50" s="135"/>
      <c r="X50" s="135"/>
      <c r="Y50" s="135"/>
      <c r="Z50" s="135"/>
      <c r="AA50" s="135"/>
      <c r="AB50" s="135"/>
      <c r="AC50" s="135"/>
      <c r="AD50" s="135"/>
      <c r="AE50" s="439"/>
    </row>
    <row r="51" spans="2:129" ht="13.5" customHeight="1" thickTop="1">
      <c r="B51" s="798"/>
      <c r="C51" s="137" t="s">
        <v>81</v>
      </c>
      <c r="D51" s="137"/>
      <c r="E51" s="105"/>
      <c r="F51" s="79"/>
      <c r="G51" s="106"/>
      <c r="H51" s="107"/>
      <c r="I51" s="108"/>
      <c r="J51" s="108"/>
      <c r="K51" s="108"/>
      <c r="L51" s="108"/>
      <c r="M51" s="108"/>
      <c r="N51" s="108"/>
      <c r="O51" s="108"/>
      <c r="P51" s="108"/>
      <c r="Q51" s="108"/>
      <c r="R51" s="108"/>
      <c r="S51" s="108"/>
      <c r="T51" s="108"/>
      <c r="U51" s="108"/>
      <c r="V51" s="108"/>
      <c r="W51" s="108"/>
      <c r="X51" s="108"/>
      <c r="Y51" s="108"/>
      <c r="Z51" s="108"/>
      <c r="AA51" s="108"/>
      <c r="AB51" s="108"/>
      <c r="AC51" s="108"/>
      <c r="AD51" s="108"/>
      <c r="AE51" s="437"/>
    </row>
    <row r="52" spans="2:129" ht="13.5" customHeight="1">
      <c r="B52" s="798"/>
      <c r="C52" s="109" t="s">
        <v>82</v>
      </c>
      <c r="D52" s="109"/>
      <c r="E52" s="110"/>
      <c r="F52" s="111"/>
      <c r="G52" s="113"/>
      <c r="H52" s="113"/>
      <c r="I52" s="114"/>
      <c r="J52" s="114"/>
      <c r="K52" s="114"/>
      <c r="L52" s="114"/>
      <c r="M52" s="114"/>
      <c r="N52" s="114"/>
      <c r="O52" s="114"/>
      <c r="P52" s="114"/>
      <c r="Q52" s="114"/>
      <c r="R52" s="114"/>
      <c r="S52" s="114"/>
      <c r="T52" s="114"/>
      <c r="U52" s="114"/>
      <c r="V52" s="114"/>
      <c r="W52" s="114"/>
      <c r="X52" s="114"/>
      <c r="Y52" s="114"/>
      <c r="Z52" s="114"/>
      <c r="AA52" s="114"/>
      <c r="AB52" s="114"/>
      <c r="AC52" s="114"/>
      <c r="AD52" s="114"/>
      <c r="AE52" s="434"/>
    </row>
    <row r="53" spans="2:129" ht="13.5" customHeight="1">
      <c r="B53" s="798"/>
      <c r="C53" s="110" t="s">
        <v>83</v>
      </c>
      <c r="D53" s="138"/>
      <c r="E53" s="111"/>
      <c r="F53" s="436"/>
      <c r="G53" s="112"/>
      <c r="H53" s="113"/>
      <c r="I53" s="114"/>
      <c r="J53" s="114"/>
      <c r="K53" s="114"/>
      <c r="L53" s="114"/>
      <c r="M53" s="114"/>
      <c r="N53" s="114"/>
      <c r="O53" s="114"/>
      <c r="P53" s="114"/>
      <c r="Q53" s="114"/>
      <c r="R53" s="114"/>
      <c r="S53" s="114"/>
      <c r="T53" s="114"/>
      <c r="U53" s="114"/>
      <c r="V53" s="114"/>
      <c r="W53" s="114"/>
      <c r="X53" s="114"/>
      <c r="Y53" s="114"/>
      <c r="Z53" s="114"/>
      <c r="AA53" s="114"/>
      <c r="AB53" s="114"/>
      <c r="AC53" s="114"/>
      <c r="AD53" s="114"/>
      <c r="AE53" s="434"/>
    </row>
    <row r="54" spans="2:129" ht="13.5" customHeight="1">
      <c r="B54" s="798"/>
      <c r="C54" s="110" t="s">
        <v>84</v>
      </c>
      <c r="D54" s="138"/>
      <c r="E54" s="56"/>
      <c r="F54" s="111"/>
      <c r="G54" s="112"/>
      <c r="H54" s="113"/>
      <c r="I54" s="114"/>
      <c r="J54" s="114"/>
      <c r="K54" s="114"/>
      <c r="L54" s="114"/>
      <c r="M54" s="114"/>
      <c r="N54" s="114"/>
      <c r="O54" s="114"/>
      <c r="P54" s="114"/>
      <c r="Q54" s="114"/>
      <c r="R54" s="114"/>
      <c r="S54" s="114"/>
      <c r="T54" s="114"/>
      <c r="U54" s="114"/>
      <c r="V54" s="114"/>
      <c r="W54" s="114"/>
      <c r="X54" s="114"/>
      <c r="Y54" s="114"/>
      <c r="Z54" s="114"/>
      <c r="AA54" s="114"/>
      <c r="AB54" s="114"/>
      <c r="AC54" s="114"/>
      <c r="AD54" s="114"/>
      <c r="AE54" s="434"/>
    </row>
    <row r="55" spans="2:129" ht="13.5" customHeight="1">
      <c r="B55" s="798"/>
      <c r="C55" s="109" t="s">
        <v>35</v>
      </c>
      <c r="D55" s="110"/>
      <c r="E55" s="138"/>
      <c r="F55" s="111"/>
      <c r="G55" s="112"/>
      <c r="H55" s="113"/>
      <c r="I55" s="114"/>
      <c r="J55" s="114"/>
      <c r="K55" s="114"/>
      <c r="L55" s="114"/>
      <c r="M55" s="114"/>
      <c r="N55" s="114"/>
      <c r="O55" s="114"/>
      <c r="P55" s="114"/>
      <c r="Q55" s="114"/>
      <c r="R55" s="114"/>
      <c r="S55" s="114"/>
      <c r="T55" s="114"/>
      <c r="U55" s="114"/>
      <c r="V55" s="114"/>
      <c r="W55" s="114"/>
      <c r="X55" s="114"/>
      <c r="Y55" s="114"/>
      <c r="Z55" s="114"/>
      <c r="AA55" s="114"/>
      <c r="AB55" s="114"/>
      <c r="AC55" s="114"/>
      <c r="AD55" s="114"/>
      <c r="AE55" s="434"/>
    </row>
    <row r="56" spans="2:129" ht="13.5" customHeight="1" thickBot="1">
      <c r="B56" s="800"/>
      <c r="C56" s="116" t="s">
        <v>85</v>
      </c>
      <c r="D56" s="116"/>
      <c r="E56" s="139"/>
      <c r="F56" s="116"/>
      <c r="G56" s="119"/>
      <c r="H56" s="120"/>
      <c r="I56" s="121"/>
      <c r="J56" s="121"/>
      <c r="K56" s="121"/>
      <c r="L56" s="121"/>
      <c r="M56" s="121"/>
      <c r="N56" s="121"/>
      <c r="O56" s="121"/>
      <c r="P56" s="121"/>
      <c r="Q56" s="121"/>
      <c r="R56" s="121"/>
      <c r="S56" s="121"/>
      <c r="T56" s="121"/>
      <c r="U56" s="121"/>
      <c r="V56" s="121"/>
      <c r="W56" s="121"/>
      <c r="X56" s="121"/>
      <c r="Y56" s="121"/>
      <c r="Z56" s="121"/>
      <c r="AA56" s="121"/>
      <c r="AB56" s="121"/>
      <c r="AC56" s="121"/>
      <c r="AD56" s="121"/>
      <c r="AE56" s="432"/>
    </row>
    <row r="57" spans="2:129" ht="14.25" customHeight="1">
      <c r="B57" s="122"/>
      <c r="C57" s="70"/>
      <c r="D57" s="70"/>
      <c r="E57" s="70"/>
      <c r="F57" s="70"/>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4"/>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row>
    <row r="58" spans="2:129" s="70" customFormat="1" ht="6" customHeight="1" thickBot="1">
      <c r="B58" s="47"/>
      <c r="C58" s="47"/>
      <c r="D58" s="47"/>
      <c r="E58" s="47"/>
      <c r="F58" s="47"/>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40"/>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row>
    <row r="59" spans="2:129" ht="12.75" thickBot="1">
      <c r="B59" s="141" t="s">
        <v>53</v>
      </c>
      <c r="C59" s="53"/>
      <c r="D59" s="53"/>
      <c r="E59" s="53"/>
      <c r="F59" s="53"/>
      <c r="G59" s="175" t="s">
        <v>577</v>
      </c>
      <c r="H59" s="175" t="s">
        <v>553</v>
      </c>
      <c r="I59" s="175" t="s">
        <v>554</v>
      </c>
      <c r="J59" s="175" t="s">
        <v>555</v>
      </c>
      <c r="K59" s="175" t="s">
        <v>556</v>
      </c>
      <c r="L59" s="175" t="s">
        <v>557</v>
      </c>
      <c r="M59" s="175" t="s">
        <v>558</v>
      </c>
      <c r="N59" s="175" t="s">
        <v>559</v>
      </c>
      <c r="O59" s="175" t="s">
        <v>560</v>
      </c>
      <c r="P59" s="175" t="s">
        <v>561</v>
      </c>
      <c r="Q59" s="175" t="s">
        <v>562</v>
      </c>
      <c r="R59" s="175" t="s">
        <v>563</v>
      </c>
      <c r="S59" s="175" t="s">
        <v>564</v>
      </c>
      <c r="T59" s="175" t="s">
        <v>565</v>
      </c>
      <c r="U59" s="175" t="s">
        <v>566</v>
      </c>
      <c r="V59" s="175" t="s">
        <v>567</v>
      </c>
      <c r="W59" s="175" t="s">
        <v>568</v>
      </c>
      <c r="X59" s="175" t="s">
        <v>569</v>
      </c>
      <c r="Y59" s="175" t="s">
        <v>570</v>
      </c>
      <c r="Z59" s="175" t="s">
        <v>571</v>
      </c>
      <c r="AA59" s="175" t="s">
        <v>572</v>
      </c>
      <c r="AB59" s="175" t="s">
        <v>573</v>
      </c>
      <c r="AC59" s="175" t="s">
        <v>574</v>
      </c>
      <c r="AD59" s="175" t="s">
        <v>575</v>
      </c>
      <c r="AE59" s="142"/>
      <c r="AG59" s="70"/>
    </row>
    <row r="60" spans="2:129" ht="12.75" thickBot="1">
      <c r="B60" s="478"/>
      <c r="C60" s="479"/>
      <c r="D60" s="480"/>
      <c r="E60" s="480"/>
      <c r="F60" s="481"/>
      <c r="G60" s="476" t="s">
        <v>413</v>
      </c>
      <c r="H60" s="476" t="s">
        <v>414</v>
      </c>
      <c r="I60" s="476" t="s">
        <v>415</v>
      </c>
      <c r="J60" s="476" t="s">
        <v>416</v>
      </c>
      <c r="K60" s="476" t="s">
        <v>417</v>
      </c>
      <c r="L60" s="476" t="s">
        <v>418</v>
      </c>
      <c r="M60" s="476" t="s">
        <v>419</v>
      </c>
      <c r="N60" s="476" t="s">
        <v>420</v>
      </c>
      <c r="O60" s="476" t="s">
        <v>421</v>
      </c>
      <c r="P60" s="476" t="s">
        <v>422</v>
      </c>
      <c r="Q60" s="476" t="s">
        <v>423</v>
      </c>
      <c r="R60" s="476" t="s">
        <v>424</v>
      </c>
      <c r="S60" s="476" t="s">
        <v>425</v>
      </c>
      <c r="T60" s="476" t="s">
        <v>426</v>
      </c>
      <c r="U60" s="476" t="s">
        <v>427</v>
      </c>
      <c r="V60" s="476" t="s">
        <v>428</v>
      </c>
      <c r="W60" s="476" t="s">
        <v>429</v>
      </c>
      <c r="X60" s="476" t="s">
        <v>430</v>
      </c>
      <c r="Y60" s="476" t="s">
        <v>431</v>
      </c>
      <c r="Z60" s="476" t="s">
        <v>432</v>
      </c>
      <c r="AA60" s="476" t="s">
        <v>433</v>
      </c>
      <c r="AB60" s="476" t="s">
        <v>434</v>
      </c>
      <c r="AC60" s="476" t="s">
        <v>435</v>
      </c>
      <c r="AD60" s="476" t="s">
        <v>436</v>
      </c>
      <c r="AE60" s="142"/>
      <c r="AG60" s="70"/>
    </row>
    <row r="61" spans="2:129">
      <c r="B61" s="802" t="s">
        <v>86</v>
      </c>
      <c r="C61" s="143" t="s">
        <v>87</v>
      </c>
      <c r="D61" s="144"/>
      <c r="E61" s="144"/>
      <c r="F61" s="145"/>
      <c r="G61" s="146"/>
      <c r="H61" s="146"/>
      <c r="I61" s="147"/>
      <c r="J61" s="147"/>
      <c r="K61" s="147"/>
      <c r="L61" s="147"/>
      <c r="M61" s="147"/>
      <c r="N61" s="147"/>
      <c r="O61" s="147"/>
      <c r="P61" s="147"/>
      <c r="Q61" s="147"/>
      <c r="R61" s="147"/>
      <c r="S61" s="147"/>
      <c r="T61" s="147"/>
      <c r="U61" s="147"/>
      <c r="V61" s="147"/>
      <c r="W61" s="147"/>
      <c r="X61" s="147"/>
      <c r="Y61" s="147"/>
      <c r="Z61" s="147"/>
      <c r="AA61" s="147"/>
      <c r="AB61" s="147"/>
      <c r="AC61" s="147"/>
      <c r="AD61" s="147"/>
      <c r="AE61" s="122"/>
    </row>
    <row r="62" spans="2:129">
      <c r="B62" s="803"/>
      <c r="C62" s="148" t="s">
        <v>88</v>
      </c>
      <c r="D62" s="61"/>
      <c r="E62" s="431"/>
      <c r="F62" s="431"/>
      <c r="G62" s="83"/>
      <c r="H62" s="68"/>
      <c r="I62" s="64"/>
      <c r="J62" s="64"/>
      <c r="K62" s="64"/>
      <c r="L62" s="64"/>
      <c r="M62" s="64"/>
      <c r="N62" s="64"/>
      <c r="O62" s="64"/>
      <c r="P62" s="64"/>
      <c r="Q62" s="64"/>
      <c r="R62" s="64"/>
      <c r="S62" s="64"/>
      <c r="T62" s="64"/>
      <c r="U62" s="64"/>
      <c r="V62" s="64"/>
      <c r="W62" s="64"/>
      <c r="X62" s="64"/>
      <c r="Y62" s="64"/>
      <c r="Z62" s="64"/>
      <c r="AA62" s="64"/>
      <c r="AB62" s="64"/>
      <c r="AC62" s="64"/>
      <c r="AD62" s="64"/>
      <c r="AE62" s="122"/>
      <c r="AG62" s="70"/>
    </row>
    <row r="63" spans="2:129" ht="12" thickBot="1">
      <c r="B63" s="804"/>
      <c r="C63" s="149" t="s">
        <v>89</v>
      </c>
      <c r="D63" s="150"/>
      <c r="E63" s="151"/>
      <c r="F63" s="151"/>
      <c r="G63" s="152"/>
      <c r="H63" s="153"/>
      <c r="I63" s="154"/>
      <c r="J63" s="154"/>
      <c r="K63" s="154"/>
      <c r="L63" s="154"/>
      <c r="M63" s="154"/>
      <c r="N63" s="154"/>
      <c r="O63" s="154"/>
      <c r="P63" s="154"/>
      <c r="Q63" s="154"/>
      <c r="R63" s="154"/>
      <c r="S63" s="154"/>
      <c r="T63" s="154"/>
      <c r="U63" s="154"/>
      <c r="V63" s="154"/>
      <c r="W63" s="154"/>
      <c r="X63" s="154"/>
      <c r="Y63" s="154"/>
      <c r="Z63" s="154"/>
      <c r="AA63" s="154"/>
      <c r="AB63" s="154"/>
      <c r="AC63" s="154"/>
      <c r="AD63" s="154"/>
      <c r="AE63" s="122"/>
      <c r="AF63" s="70"/>
      <c r="AG63" s="155"/>
      <c r="AH63" s="70"/>
    </row>
    <row r="64" spans="2:129">
      <c r="B64" s="805" t="s">
        <v>90</v>
      </c>
      <c r="C64" s="156" t="s">
        <v>91</v>
      </c>
      <c r="D64" s="144"/>
      <c r="E64" s="144"/>
      <c r="F64" s="157"/>
      <c r="G64" s="158"/>
      <c r="H64" s="158"/>
      <c r="I64" s="159"/>
      <c r="J64" s="159"/>
      <c r="K64" s="159"/>
      <c r="L64" s="159"/>
      <c r="M64" s="159"/>
      <c r="N64" s="159"/>
      <c r="O64" s="159"/>
      <c r="P64" s="159"/>
      <c r="Q64" s="159"/>
      <c r="R64" s="159"/>
      <c r="S64" s="159"/>
      <c r="T64" s="159"/>
      <c r="U64" s="159"/>
      <c r="V64" s="159"/>
      <c r="W64" s="159"/>
      <c r="X64" s="159"/>
      <c r="Y64" s="159"/>
      <c r="Z64" s="159"/>
      <c r="AA64" s="159"/>
      <c r="AB64" s="159"/>
      <c r="AC64" s="159"/>
      <c r="AD64" s="159"/>
      <c r="AG64" s="160"/>
    </row>
    <row r="65" spans="2:129">
      <c r="B65" s="806"/>
      <c r="C65" s="59" t="s">
        <v>92</v>
      </c>
      <c r="D65" s="70"/>
      <c r="E65" s="70"/>
      <c r="F65" s="71"/>
      <c r="G65" s="161"/>
      <c r="H65" s="162"/>
      <c r="I65" s="163"/>
      <c r="J65" s="163"/>
      <c r="K65" s="163"/>
      <c r="L65" s="163"/>
      <c r="M65" s="163"/>
      <c r="N65" s="163"/>
      <c r="O65" s="163"/>
      <c r="P65" s="163"/>
      <c r="Q65" s="163"/>
      <c r="R65" s="163"/>
      <c r="S65" s="163"/>
      <c r="T65" s="163"/>
      <c r="U65" s="163"/>
      <c r="V65" s="163"/>
      <c r="W65" s="163"/>
      <c r="X65" s="163"/>
      <c r="Y65" s="163"/>
      <c r="Z65" s="163"/>
      <c r="AA65" s="163"/>
      <c r="AB65" s="163"/>
      <c r="AC65" s="163"/>
      <c r="AD65" s="163"/>
      <c r="AG65" s="164"/>
    </row>
    <row r="66" spans="2:129">
      <c r="B66" s="806"/>
      <c r="C66" s="148" t="s">
        <v>93</v>
      </c>
      <c r="D66" s="61"/>
      <c r="E66" s="61"/>
      <c r="F66" s="431"/>
      <c r="G66" s="162"/>
      <c r="H66" s="162"/>
      <c r="I66" s="163"/>
      <c r="J66" s="163"/>
      <c r="K66" s="163"/>
      <c r="L66" s="163"/>
      <c r="M66" s="163"/>
      <c r="N66" s="163"/>
      <c r="O66" s="163"/>
      <c r="P66" s="163"/>
      <c r="Q66" s="163"/>
      <c r="R66" s="163"/>
      <c r="S66" s="163"/>
      <c r="T66" s="163"/>
      <c r="U66" s="163"/>
      <c r="V66" s="163"/>
      <c r="W66" s="163"/>
      <c r="X66" s="163"/>
      <c r="Y66" s="163"/>
      <c r="Z66" s="163"/>
      <c r="AA66" s="163"/>
      <c r="AB66" s="163"/>
      <c r="AC66" s="163"/>
      <c r="AD66" s="163"/>
      <c r="AG66" s="164"/>
    </row>
    <row r="67" spans="2:129" ht="12" thickBot="1">
      <c r="B67" s="807"/>
      <c r="C67" s="139" t="s">
        <v>94</v>
      </c>
      <c r="D67" s="165"/>
      <c r="E67" s="166"/>
      <c r="F67" s="167"/>
      <c r="G67" s="206"/>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G67" s="168"/>
    </row>
    <row r="68" spans="2:129">
      <c r="B68" s="169"/>
      <c r="C68" s="170"/>
      <c r="D68" s="170"/>
      <c r="E68" s="170"/>
      <c r="F68" s="170"/>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2"/>
      <c r="AF68" s="172"/>
      <c r="AG68" s="173"/>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row>
    <row r="69" spans="2:129" s="172" customFormat="1" ht="11.25" customHeight="1">
      <c r="B69" s="551" t="s">
        <v>578</v>
      </c>
      <c r="C69" s="47"/>
      <c r="D69" s="174"/>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row>
    <row r="70" spans="2:129" ht="11.25" customHeight="1">
      <c r="B70" s="551" t="s">
        <v>294</v>
      </c>
      <c r="D70" s="174"/>
    </row>
    <row r="71" spans="2:129">
      <c r="B71" s="552" t="s">
        <v>295</v>
      </c>
      <c r="D71" s="430"/>
    </row>
    <row r="72" spans="2:129">
      <c r="B72" s="553" t="s">
        <v>296</v>
      </c>
      <c r="D72" s="174"/>
    </row>
    <row r="73" spans="2:129">
      <c r="B73" s="554" t="s">
        <v>297</v>
      </c>
      <c r="D73" s="429"/>
    </row>
    <row r="74" spans="2:129">
      <c r="B74" s="553" t="s">
        <v>298</v>
      </c>
      <c r="D74" s="429"/>
    </row>
    <row r="75" spans="2:129">
      <c r="B75" s="554" t="s">
        <v>299</v>
      </c>
      <c r="C75" s="429"/>
      <c r="D75" s="429"/>
    </row>
    <row r="76" spans="2:129">
      <c r="L76" s="252"/>
    </row>
    <row r="78" spans="2:129">
      <c r="B78" s="174"/>
      <c r="L78" s="253"/>
    </row>
    <row r="79" spans="2:129">
      <c r="C79" s="174"/>
      <c r="L79" s="252"/>
    </row>
    <row r="80" spans="2:129">
      <c r="C80" s="174"/>
    </row>
    <row r="81" spans="3:3">
      <c r="C81" s="174"/>
    </row>
  </sheetData>
  <mergeCells count="13">
    <mergeCell ref="B64:B67"/>
    <mergeCell ref="C14:F14"/>
    <mergeCell ref="C15:F15"/>
    <mergeCell ref="C22:F22"/>
    <mergeCell ref="C23:F23"/>
    <mergeCell ref="D18:F18"/>
    <mergeCell ref="D20:F20"/>
    <mergeCell ref="D19:F19"/>
    <mergeCell ref="B2:AE2"/>
    <mergeCell ref="D21:F21"/>
    <mergeCell ref="B6:B34"/>
    <mergeCell ref="B39:B56"/>
    <mergeCell ref="B61:B63"/>
  </mergeCells>
  <phoneticPr fontId="4"/>
  <pageMargins left="0.78740157480314965" right="0.39370078740157483" top="0.78740157480314965" bottom="0.39370078740157483" header="0.51181102362204722" footer="0.51181102362204722"/>
  <pageSetup paperSize="9" scale="4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6"/>
  <sheetViews>
    <sheetView view="pageBreakPreview" topLeftCell="A10" zoomScaleNormal="100" zoomScaleSheetLayoutView="100" workbookViewId="0">
      <selection activeCell="G33" sqref="G33"/>
    </sheetView>
  </sheetViews>
  <sheetFormatPr defaultColWidth="9" defaultRowHeight="13.5"/>
  <cols>
    <col min="1" max="1" width="1.5" style="194" customWidth="1"/>
    <col min="2" max="4" width="2.375" style="194" customWidth="1"/>
    <col min="5" max="5" width="26.75" style="194" customWidth="1"/>
    <col min="6" max="6" width="18.75" style="194" customWidth="1"/>
    <col min="7" max="7" width="31" style="194" customWidth="1"/>
    <col min="8" max="8" width="1.5" style="194" customWidth="1"/>
    <col min="9" max="16384" width="9" style="194"/>
  </cols>
  <sheetData>
    <row r="1" spans="1:7" ht="14.25" thickBot="1">
      <c r="A1" s="741" t="s">
        <v>580</v>
      </c>
      <c r="B1" s="741"/>
      <c r="C1" s="741"/>
      <c r="D1" s="741"/>
      <c r="E1" s="741"/>
      <c r="F1" s="741"/>
      <c r="G1" s="741"/>
    </row>
    <row r="2" spans="1:7" ht="18" thickBot="1">
      <c r="B2" s="750" t="s">
        <v>176</v>
      </c>
      <c r="C2" s="751"/>
      <c r="D2" s="751"/>
      <c r="E2" s="751"/>
      <c r="F2" s="751"/>
      <c r="G2" s="752"/>
    </row>
    <row r="3" spans="1:7" ht="17.25">
      <c r="B3" s="404"/>
      <c r="C3" s="404"/>
      <c r="D3" s="404"/>
      <c r="E3" s="404"/>
      <c r="F3" s="404"/>
      <c r="G3" s="404"/>
    </row>
    <row r="4" spans="1:7">
      <c r="G4" s="259" t="s">
        <v>146</v>
      </c>
    </row>
    <row r="5" spans="1:7">
      <c r="B5" s="823" t="s">
        <v>154</v>
      </c>
      <c r="C5" s="823"/>
      <c r="D5" s="823"/>
      <c r="E5" s="823"/>
      <c r="F5" s="578" t="s">
        <v>155</v>
      </c>
      <c r="G5" s="578" t="s">
        <v>156</v>
      </c>
    </row>
    <row r="6" spans="1:7">
      <c r="B6" s="563" t="s">
        <v>157</v>
      </c>
      <c r="C6" s="564"/>
      <c r="D6" s="564"/>
      <c r="E6" s="564"/>
      <c r="F6" s="565"/>
      <c r="G6" s="565"/>
    </row>
    <row r="7" spans="1:7">
      <c r="B7" s="819"/>
      <c r="C7" s="564" t="s">
        <v>194</v>
      </c>
      <c r="D7" s="564"/>
      <c r="E7" s="564"/>
      <c r="F7" s="565"/>
      <c r="G7" s="565"/>
    </row>
    <row r="8" spans="1:7">
      <c r="B8" s="820"/>
      <c r="C8" s="564" t="s">
        <v>191</v>
      </c>
      <c r="D8" s="564"/>
      <c r="E8" s="564"/>
      <c r="F8" s="565"/>
      <c r="G8" s="565"/>
    </row>
    <row r="9" spans="1:7">
      <c r="B9" s="563" t="s">
        <v>437</v>
      </c>
      <c r="C9" s="564"/>
      <c r="D9" s="564"/>
      <c r="E9" s="564"/>
      <c r="F9" s="565"/>
      <c r="G9" s="565"/>
    </row>
    <row r="10" spans="1:7">
      <c r="B10" s="819"/>
      <c r="C10" s="564" t="s">
        <v>158</v>
      </c>
      <c r="D10" s="564"/>
      <c r="E10" s="564"/>
      <c r="F10" s="565"/>
      <c r="G10" s="565"/>
    </row>
    <row r="11" spans="1:7">
      <c r="B11" s="819"/>
      <c r="C11" s="564" t="s">
        <v>159</v>
      </c>
      <c r="D11" s="564"/>
      <c r="E11" s="564"/>
      <c r="F11" s="565"/>
      <c r="G11" s="565"/>
    </row>
    <row r="12" spans="1:7">
      <c r="B12" s="820"/>
      <c r="C12" s="564" t="s">
        <v>166</v>
      </c>
      <c r="D12" s="564"/>
      <c r="E12" s="564"/>
      <c r="F12" s="565"/>
      <c r="G12" s="565"/>
    </row>
    <row r="13" spans="1:7">
      <c r="B13" s="563" t="s">
        <v>328</v>
      </c>
      <c r="C13" s="564"/>
      <c r="D13" s="564"/>
      <c r="E13" s="564"/>
      <c r="F13" s="565"/>
      <c r="G13" s="565" t="s">
        <v>582</v>
      </c>
    </row>
    <row r="14" spans="1:7">
      <c r="B14" s="566"/>
      <c r="C14" s="563" t="s">
        <v>329</v>
      </c>
      <c r="D14" s="564"/>
      <c r="E14" s="564"/>
      <c r="F14" s="565"/>
      <c r="G14" s="565"/>
    </row>
    <row r="15" spans="1:7">
      <c r="B15" s="819"/>
      <c r="C15" s="563" t="s">
        <v>330</v>
      </c>
      <c r="D15" s="564"/>
      <c r="E15" s="564"/>
      <c r="F15" s="565"/>
      <c r="G15" s="565"/>
    </row>
    <row r="16" spans="1:7">
      <c r="B16" s="819"/>
      <c r="C16" s="819"/>
      <c r="D16" s="563" t="s">
        <v>161</v>
      </c>
      <c r="E16" s="564"/>
      <c r="F16" s="565"/>
      <c r="G16" s="565"/>
    </row>
    <row r="17" spans="2:7">
      <c r="B17" s="819"/>
      <c r="C17" s="819"/>
      <c r="D17" s="563" t="s">
        <v>162</v>
      </c>
      <c r="E17" s="564"/>
      <c r="F17" s="565"/>
      <c r="G17" s="565"/>
    </row>
    <row r="18" spans="2:7">
      <c r="B18" s="819"/>
      <c r="C18" s="819"/>
      <c r="D18" s="563" t="s">
        <v>168</v>
      </c>
      <c r="E18" s="564"/>
      <c r="F18" s="565"/>
      <c r="G18" s="565"/>
    </row>
    <row r="19" spans="2:7">
      <c r="B19" s="819"/>
      <c r="C19" s="819"/>
      <c r="D19" s="819"/>
      <c r="E19" s="564" t="s">
        <v>172</v>
      </c>
      <c r="F19" s="565"/>
      <c r="G19" s="565"/>
    </row>
    <row r="20" spans="2:7">
      <c r="B20" s="819"/>
      <c r="C20" s="819"/>
      <c r="D20" s="819"/>
      <c r="E20" s="564" t="s">
        <v>169</v>
      </c>
      <c r="F20" s="565"/>
      <c r="G20" s="565"/>
    </row>
    <row r="21" spans="2:7">
      <c r="B21" s="819"/>
      <c r="C21" s="819"/>
      <c r="D21" s="819"/>
      <c r="E21" s="564" t="s">
        <v>170</v>
      </c>
      <c r="F21" s="565"/>
      <c r="G21" s="565"/>
    </row>
    <row r="22" spans="2:7">
      <c r="B22" s="819"/>
      <c r="C22" s="819"/>
      <c r="D22" s="563" t="s">
        <v>188</v>
      </c>
      <c r="E22" s="564"/>
      <c r="F22" s="565"/>
      <c r="G22" s="565"/>
    </row>
    <row r="23" spans="2:7">
      <c r="B23" s="819"/>
      <c r="C23" s="819"/>
      <c r="D23" s="563" t="s">
        <v>189</v>
      </c>
      <c r="E23" s="564"/>
      <c r="F23" s="565"/>
      <c r="G23" s="565"/>
    </row>
    <row r="24" spans="2:7">
      <c r="B24" s="819"/>
      <c r="C24" s="819"/>
      <c r="D24" s="819"/>
      <c r="E24" s="564" t="s">
        <v>171</v>
      </c>
      <c r="F24" s="565"/>
      <c r="G24" s="565"/>
    </row>
    <row r="25" spans="2:7">
      <c r="B25" s="819"/>
      <c r="C25" s="819"/>
      <c r="D25" s="819"/>
      <c r="E25" s="564" t="s">
        <v>190</v>
      </c>
      <c r="F25" s="565"/>
      <c r="G25" s="565"/>
    </row>
    <row r="26" spans="2:7">
      <c r="B26" s="819"/>
      <c r="C26" s="819"/>
      <c r="D26" s="820"/>
      <c r="E26" s="564" t="s">
        <v>191</v>
      </c>
      <c r="F26" s="565"/>
      <c r="G26" s="565"/>
    </row>
    <row r="27" spans="2:7">
      <c r="B27" s="819"/>
      <c r="C27" s="819"/>
      <c r="D27" s="563" t="s">
        <v>192</v>
      </c>
      <c r="E27" s="564"/>
      <c r="F27" s="565"/>
      <c r="G27" s="565"/>
    </row>
    <row r="28" spans="2:7">
      <c r="B28" s="819"/>
      <c r="C28" s="819"/>
      <c r="D28" s="819"/>
      <c r="E28" s="564" t="s">
        <v>167</v>
      </c>
      <c r="F28" s="565"/>
      <c r="G28" s="565"/>
    </row>
    <row r="29" spans="2:7">
      <c r="B29" s="819"/>
      <c r="C29" s="820"/>
      <c r="D29" s="820"/>
      <c r="E29" s="564" t="s">
        <v>163</v>
      </c>
      <c r="F29" s="565"/>
      <c r="G29" s="565"/>
    </row>
    <row r="30" spans="2:7">
      <c r="B30" s="819"/>
      <c r="C30" s="563" t="s">
        <v>331</v>
      </c>
      <c r="D30" s="564"/>
      <c r="E30" s="564"/>
      <c r="F30" s="565"/>
      <c r="G30" s="565"/>
    </row>
    <row r="31" spans="2:7">
      <c r="B31" s="819"/>
      <c r="C31" s="819"/>
      <c r="D31" s="564" t="s">
        <v>164</v>
      </c>
      <c r="E31" s="564"/>
      <c r="F31" s="565"/>
      <c r="G31" s="565"/>
    </row>
    <row r="32" spans="2:7">
      <c r="B32" s="819"/>
      <c r="C32" s="819"/>
      <c r="D32" s="564" t="s">
        <v>165</v>
      </c>
      <c r="E32" s="564"/>
      <c r="F32" s="565"/>
      <c r="G32" s="565"/>
    </row>
    <row r="33" spans="2:7">
      <c r="B33" s="820"/>
      <c r="C33" s="820"/>
      <c r="D33" s="564" t="s">
        <v>160</v>
      </c>
      <c r="E33" s="564"/>
      <c r="F33" s="565"/>
      <c r="G33" s="565"/>
    </row>
    <row r="34" spans="2:7">
      <c r="B34" s="563" t="s">
        <v>332</v>
      </c>
      <c r="C34" s="564"/>
      <c r="D34" s="564"/>
      <c r="E34" s="564"/>
      <c r="F34" s="565"/>
      <c r="G34" s="565"/>
    </row>
    <row r="35" spans="2:7">
      <c r="B35" s="819"/>
      <c r="C35" s="564" t="s">
        <v>193</v>
      </c>
      <c r="D35" s="564"/>
      <c r="E35" s="564"/>
      <c r="F35" s="565"/>
      <c r="G35" s="565"/>
    </row>
    <row r="36" spans="2:7">
      <c r="B36" s="820"/>
      <c r="C36" s="564" t="s">
        <v>300</v>
      </c>
      <c r="D36" s="564"/>
      <c r="E36" s="564"/>
      <c r="F36" s="565"/>
      <c r="G36" s="565"/>
    </row>
    <row r="37" spans="2:7">
      <c r="B37" s="609" t="s">
        <v>333</v>
      </c>
      <c r="C37" s="609"/>
      <c r="D37" s="609"/>
      <c r="E37" s="609"/>
      <c r="F37" s="565"/>
      <c r="G37" s="565"/>
    </row>
    <row r="38" spans="2:7">
      <c r="B38" s="563" t="s">
        <v>334</v>
      </c>
      <c r="C38" s="563"/>
      <c r="D38" s="564"/>
      <c r="E38" s="564"/>
      <c r="F38" s="565"/>
      <c r="G38" s="565"/>
    </row>
    <row r="39" spans="2:7">
      <c r="B39" s="821"/>
      <c r="C39" s="822"/>
      <c r="D39" s="564" t="s">
        <v>173</v>
      </c>
      <c r="E39" s="564"/>
      <c r="F39" s="565"/>
      <c r="G39" s="565"/>
    </row>
    <row r="40" spans="2:7">
      <c r="B40" s="821"/>
      <c r="C40" s="822"/>
      <c r="D40" s="564" t="s">
        <v>174</v>
      </c>
      <c r="E40" s="564"/>
      <c r="F40" s="565"/>
      <c r="G40" s="565"/>
    </row>
    <row r="41" spans="2:7">
      <c r="B41" s="821"/>
      <c r="C41" s="822"/>
      <c r="D41" s="564" t="s">
        <v>175</v>
      </c>
      <c r="E41" s="564"/>
      <c r="F41" s="565"/>
      <c r="G41" s="565"/>
    </row>
    <row r="42" spans="2:7" ht="14.25" thickBot="1">
      <c r="B42" s="821"/>
      <c r="C42" s="822"/>
      <c r="D42" s="563" t="s">
        <v>18</v>
      </c>
      <c r="E42" s="563"/>
      <c r="F42" s="567"/>
      <c r="G42" s="567"/>
    </row>
    <row r="43" spans="2:7" ht="27" customHeight="1" thickTop="1">
      <c r="B43" s="818" t="s">
        <v>177</v>
      </c>
      <c r="C43" s="818"/>
      <c r="D43" s="818"/>
      <c r="E43" s="818"/>
      <c r="F43" s="568"/>
      <c r="G43" s="569" t="s">
        <v>581</v>
      </c>
    </row>
    <row r="44" spans="2:7" ht="14.25" customHeight="1">
      <c r="B44" s="579"/>
      <c r="C44" s="579"/>
      <c r="D44" s="579"/>
      <c r="E44" s="579"/>
      <c r="F44" s="580"/>
      <c r="G44" s="581"/>
    </row>
    <row r="45" spans="2:7" ht="9.9499999999999993" customHeight="1">
      <c r="B45" s="548" t="s">
        <v>438</v>
      </c>
    </row>
    <row r="46" spans="2:7" ht="9.9499999999999993" customHeight="1">
      <c r="B46" s="548" t="s">
        <v>439</v>
      </c>
    </row>
  </sheetData>
  <mergeCells count="14">
    <mergeCell ref="A1:G1"/>
    <mergeCell ref="B43:E43"/>
    <mergeCell ref="B10:B12"/>
    <mergeCell ref="B15:B33"/>
    <mergeCell ref="C16:C29"/>
    <mergeCell ref="C31:C33"/>
    <mergeCell ref="D19:D21"/>
    <mergeCell ref="D24:D26"/>
    <mergeCell ref="D28:D29"/>
    <mergeCell ref="B35:B36"/>
    <mergeCell ref="B7:B8"/>
    <mergeCell ref="B2:G2"/>
    <mergeCell ref="B39:C42"/>
    <mergeCell ref="B5:E5"/>
  </mergeCells>
  <phoneticPr fontId="4"/>
  <printOptions horizontalCentered="1"/>
  <pageMargins left="0.78740157480314965" right="0.78740157480314965" top="0.76" bottom="0.66"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71"/>
  <sheetViews>
    <sheetView topLeftCell="A13" zoomScaleNormal="100" zoomScaleSheetLayoutView="100" workbookViewId="0">
      <selection activeCell="F51" sqref="F51"/>
    </sheetView>
  </sheetViews>
  <sheetFormatPr defaultColWidth="9" defaultRowHeight="13.5"/>
  <cols>
    <col min="1" max="1" width="3.75" style="356" customWidth="1"/>
    <col min="2" max="2" width="28.875" style="356" customWidth="1"/>
    <col min="3" max="3" width="20.375" style="356" customWidth="1"/>
    <col min="4" max="5" width="28.875" style="356" customWidth="1"/>
    <col min="6" max="6" width="9.375" style="356" customWidth="1"/>
    <col min="7" max="7" width="10.75" style="356" customWidth="1"/>
    <col min="8" max="8" width="11.75" style="356" customWidth="1"/>
    <col min="9" max="9" width="19.375" style="356" customWidth="1"/>
    <col min="10" max="10" width="28.375" style="355" customWidth="1"/>
    <col min="11" max="16384" width="9" style="354"/>
  </cols>
  <sheetData>
    <row r="1" spans="1:10" thickBot="1">
      <c r="A1" s="367" t="s">
        <v>583</v>
      </c>
      <c r="B1" s="363"/>
      <c r="C1" s="363"/>
      <c r="D1" s="363"/>
      <c r="E1" s="364"/>
      <c r="F1" s="364"/>
      <c r="G1" s="364"/>
      <c r="H1" s="364"/>
      <c r="I1" s="364"/>
      <c r="J1" s="382"/>
    </row>
    <row r="2" spans="1:10" ht="21.75" thickBot="1">
      <c r="A2" s="824" t="s">
        <v>239</v>
      </c>
      <c r="B2" s="825"/>
      <c r="C2" s="825"/>
      <c r="D2" s="825"/>
      <c r="E2" s="825"/>
      <c r="F2" s="825"/>
      <c r="G2" s="825"/>
      <c r="H2" s="825"/>
      <c r="I2" s="825"/>
      <c r="J2" s="826"/>
    </row>
    <row r="3" spans="1:10" ht="14.25" thickBot="1">
      <c r="A3" s="365"/>
      <c r="B3" s="364"/>
      <c r="C3" s="364"/>
      <c r="D3" s="364"/>
      <c r="E3" s="364"/>
      <c r="F3" s="364"/>
      <c r="G3" s="364"/>
      <c r="H3" s="364"/>
      <c r="I3" s="364"/>
      <c r="J3" s="366"/>
    </row>
    <row r="4" spans="1:10" s="362" customFormat="1" ht="14.25" customHeight="1" thickBot="1">
      <c r="A4" s="830" t="s">
        <v>238</v>
      </c>
      <c r="B4" s="831"/>
      <c r="C4" s="400" t="s">
        <v>237</v>
      </c>
      <c r="D4" s="400" t="s">
        <v>236</v>
      </c>
      <c r="E4" s="400" t="s">
        <v>235</v>
      </c>
      <c r="F4" s="400" t="s">
        <v>234</v>
      </c>
      <c r="G4" s="400" t="s">
        <v>233</v>
      </c>
      <c r="H4" s="400" t="s">
        <v>232</v>
      </c>
      <c r="I4" s="400" t="s">
        <v>155</v>
      </c>
      <c r="J4" s="401" t="s">
        <v>156</v>
      </c>
    </row>
    <row r="5" spans="1:10" ht="12.75" thickTop="1">
      <c r="A5" s="373" t="s">
        <v>240</v>
      </c>
      <c r="B5" s="361"/>
      <c r="C5" s="361"/>
      <c r="D5" s="361"/>
      <c r="E5" s="361"/>
      <c r="F5" s="361"/>
      <c r="G5" s="361"/>
      <c r="H5" s="361"/>
      <c r="I5" s="361"/>
      <c r="J5" s="374"/>
    </row>
    <row r="6" spans="1:10" ht="12">
      <c r="A6" s="375"/>
      <c r="B6" s="360"/>
      <c r="C6" s="360"/>
      <c r="D6" s="360"/>
      <c r="E6" s="360"/>
      <c r="F6" s="360"/>
      <c r="G6" s="360"/>
      <c r="H6" s="360"/>
      <c r="I6" s="360"/>
      <c r="J6" s="376"/>
    </row>
    <row r="7" spans="1:10" ht="12">
      <c r="A7" s="377"/>
      <c r="B7" s="359"/>
      <c r="C7" s="359"/>
      <c r="D7" s="359"/>
      <c r="E7" s="359"/>
      <c r="F7" s="359"/>
      <c r="G7" s="359"/>
      <c r="H7" s="359"/>
      <c r="I7" s="359"/>
      <c r="J7" s="378"/>
    </row>
    <row r="8" spans="1:10" ht="12">
      <c r="A8" s="377"/>
      <c r="B8" s="359"/>
      <c r="C8" s="359"/>
      <c r="D8" s="359"/>
      <c r="E8" s="359"/>
      <c r="F8" s="359"/>
      <c r="G8" s="359"/>
      <c r="H8" s="359"/>
      <c r="I8" s="359"/>
      <c r="J8" s="378"/>
    </row>
    <row r="9" spans="1:10" ht="12">
      <c r="A9" s="377"/>
      <c r="B9" s="359"/>
      <c r="C9" s="359"/>
      <c r="D9" s="359"/>
      <c r="E9" s="359"/>
      <c r="F9" s="359"/>
      <c r="G9" s="359"/>
      <c r="H9" s="359"/>
      <c r="I9" s="359"/>
      <c r="J9" s="378"/>
    </row>
    <row r="10" spans="1:10" ht="12">
      <c r="A10" s="377"/>
      <c r="B10" s="359"/>
      <c r="C10" s="359"/>
      <c r="D10" s="359"/>
      <c r="E10" s="359"/>
      <c r="F10" s="359"/>
      <c r="G10" s="359"/>
      <c r="H10" s="359"/>
      <c r="I10" s="359"/>
      <c r="J10" s="378"/>
    </row>
    <row r="11" spans="1:10" ht="12">
      <c r="A11" s="377"/>
      <c r="B11" s="359"/>
      <c r="C11" s="359"/>
      <c r="D11" s="359"/>
      <c r="E11" s="359"/>
      <c r="F11" s="359"/>
      <c r="G11" s="359"/>
      <c r="H11" s="359"/>
      <c r="I11" s="359"/>
      <c r="J11" s="378"/>
    </row>
    <row r="12" spans="1:10" ht="12">
      <c r="A12" s="377"/>
      <c r="B12" s="359"/>
      <c r="C12" s="359"/>
      <c r="D12" s="359"/>
      <c r="E12" s="359"/>
      <c r="F12" s="359"/>
      <c r="G12" s="359"/>
      <c r="H12" s="359"/>
      <c r="I12" s="359"/>
      <c r="J12" s="378"/>
    </row>
    <row r="13" spans="1:10" ht="12">
      <c r="A13" s="377"/>
      <c r="B13" s="359"/>
      <c r="C13" s="359"/>
      <c r="D13" s="359"/>
      <c r="E13" s="359"/>
      <c r="F13" s="359"/>
      <c r="G13" s="359"/>
      <c r="H13" s="359"/>
      <c r="I13" s="359"/>
      <c r="J13" s="378"/>
    </row>
    <row r="14" spans="1:10" ht="12">
      <c r="A14" s="377"/>
      <c r="B14" s="359"/>
      <c r="C14" s="359"/>
      <c r="D14" s="359"/>
      <c r="E14" s="359"/>
      <c r="F14" s="359"/>
      <c r="G14" s="359"/>
      <c r="H14" s="359"/>
      <c r="I14" s="359"/>
      <c r="J14" s="378"/>
    </row>
    <row r="15" spans="1:10" ht="12">
      <c r="A15" s="377"/>
      <c r="B15" s="359"/>
      <c r="C15" s="359"/>
      <c r="D15" s="359"/>
      <c r="E15" s="359"/>
      <c r="F15" s="359"/>
      <c r="G15" s="359"/>
      <c r="H15" s="359"/>
      <c r="I15" s="359"/>
      <c r="J15" s="378"/>
    </row>
    <row r="16" spans="1:10" ht="12">
      <c r="A16" s="377"/>
      <c r="B16" s="359"/>
      <c r="C16" s="359"/>
      <c r="D16" s="359"/>
      <c r="E16" s="359"/>
      <c r="F16" s="359"/>
      <c r="G16" s="359"/>
      <c r="H16" s="359"/>
      <c r="I16" s="359"/>
      <c r="J16" s="378"/>
    </row>
    <row r="17" spans="1:10" ht="12">
      <c r="A17" s="377"/>
      <c r="B17" s="359"/>
      <c r="C17" s="359"/>
      <c r="D17" s="359"/>
      <c r="E17" s="359"/>
      <c r="F17" s="359"/>
      <c r="G17" s="359"/>
      <c r="H17" s="359"/>
      <c r="I17" s="359"/>
      <c r="J17" s="378"/>
    </row>
    <row r="18" spans="1:10" ht="12">
      <c r="A18" s="377"/>
      <c r="B18" s="359"/>
      <c r="C18" s="359"/>
      <c r="D18" s="359"/>
      <c r="E18" s="359"/>
      <c r="F18" s="359"/>
      <c r="G18" s="359"/>
      <c r="H18" s="359"/>
      <c r="I18" s="359"/>
      <c r="J18" s="378"/>
    </row>
    <row r="19" spans="1:10" ht="12">
      <c r="A19" s="377"/>
      <c r="B19" s="359"/>
      <c r="C19" s="359"/>
      <c r="D19" s="359"/>
      <c r="E19" s="359"/>
      <c r="F19" s="359"/>
      <c r="G19" s="359"/>
      <c r="H19" s="359"/>
      <c r="I19" s="359"/>
      <c r="J19" s="378"/>
    </row>
    <row r="20" spans="1:10" ht="12">
      <c r="A20" s="377"/>
      <c r="B20" s="359"/>
      <c r="C20" s="359"/>
      <c r="D20" s="359"/>
      <c r="E20" s="359"/>
      <c r="F20" s="359"/>
      <c r="G20" s="359"/>
      <c r="H20" s="359"/>
      <c r="I20" s="359"/>
      <c r="J20" s="378"/>
    </row>
    <row r="21" spans="1:10" ht="12">
      <c r="A21" s="377"/>
      <c r="B21" s="359"/>
      <c r="C21" s="359"/>
      <c r="D21" s="359"/>
      <c r="E21" s="359"/>
      <c r="F21" s="359"/>
      <c r="G21" s="359"/>
      <c r="H21" s="359"/>
      <c r="I21" s="359"/>
      <c r="J21" s="378"/>
    </row>
    <row r="22" spans="1:10" ht="12">
      <c r="A22" s="377"/>
      <c r="B22" s="359"/>
      <c r="C22" s="359"/>
      <c r="D22" s="359"/>
      <c r="E22" s="359"/>
      <c r="F22" s="359"/>
      <c r="G22" s="359"/>
      <c r="H22" s="359"/>
      <c r="I22" s="359"/>
      <c r="J22" s="378"/>
    </row>
    <row r="23" spans="1:10" ht="12">
      <c r="A23" s="377"/>
      <c r="B23" s="359"/>
      <c r="C23" s="359"/>
      <c r="D23" s="359"/>
      <c r="E23" s="359"/>
      <c r="F23" s="359"/>
      <c r="G23" s="359"/>
      <c r="H23" s="359"/>
      <c r="I23" s="359"/>
      <c r="J23" s="378"/>
    </row>
    <row r="24" spans="1:10" ht="12">
      <c r="A24" s="377"/>
      <c r="B24" s="359"/>
      <c r="C24" s="359"/>
      <c r="D24" s="359"/>
      <c r="E24" s="359"/>
      <c r="F24" s="359"/>
      <c r="G24" s="359"/>
      <c r="H24" s="359"/>
      <c r="I24" s="359"/>
      <c r="J24" s="378"/>
    </row>
    <row r="25" spans="1:10" ht="12">
      <c r="A25" s="377"/>
      <c r="B25" s="359"/>
      <c r="C25" s="359"/>
      <c r="D25" s="359"/>
      <c r="E25" s="359"/>
      <c r="F25" s="359"/>
      <c r="G25" s="359"/>
      <c r="H25" s="359"/>
      <c r="I25" s="359"/>
      <c r="J25" s="378"/>
    </row>
    <row r="26" spans="1:10" ht="12">
      <c r="A26" s="377"/>
      <c r="B26" s="359"/>
      <c r="C26" s="359"/>
      <c r="D26" s="359"/>
      <c r="E26" s="359"/>
      <c r="F26" s="359"/>
      <c r="G26" s="359"/>
      <c r="H26" s="359"/>
      <c r="I26" s="359"/>
      <c r="J26" s="378"/>
    </row>
    <row r="27" spans="1:10" ht="12">
      <c r="A27" s="377"/>
      <c r="B27" s="359"/>
      <c r="C27" s="359"/>
      <c r="D27" s="359"/>
      <c r="E27" s="359"/>
      <c r="F27" s="359"/>
      <c r="G27" s="359"/>
      <c r="H27" s="359"/>
      <c r="I27" s="359"/>
      <c r="J27" s="378"/>
    </row>
    <row r="28" spans="1:10" ht="12.75" thickBot="1">
      <c r="A28" s="377"/>
      <c r="B28" s="359"/>
      <c r="C28" s="359"/>
      <c r="D28" s="359"/>
      <c r="E28" s="359"/>
      <c r="F28" s="359"/>
      <c r="G28" s="359"/>
      <c r="H28" s="359"/>
      <c r="I28" s="359"/>
      <c r="J28" s="378"/>
    </row>
    <row r="29" spans="1:10" ht="14.25" customHeight="1" thickTop="1" thickBot="1">
      <c r="A29" s="827" t="s">
        <v>241</v>
      </c>
      <c r="B29" s="828"/>
      <c r="C29" s="828"/>
      <c r="D29" s="828"/>
      <c r="E29" s="829"/>
      <c r="F29" s="379"/>
      <c r="G29" s="379"/>
      <c r="H29" s="379"/>
      <c r="I29" s="380"/>
      <c r="J29" s="381"/>
    </row>
    <row r="30" spans="1:10" s="362" customFormat="1" ht="14.25" customHeight="1" thickBot="1">
      <c r="A30" s="830" t="s">
        <v>238</v>
      </c>
      <c r="B30" s="831"/>
      <c r="C30" s="400" t="s">
        <v>237</v>
      </c>
      <c r="D30" s="400" t="s">
        <v>236</v>
      </c>
      <c r="E30" s="400" t="s">
        <v>235</v>
      </c>
      <c r="F30" s="400" t="s">
        <v>234</v>
      </c>
      <c r="G30" s="400" t="s">
        <v>233</v>
      </c>
      <c r="H30" s="400" t="s">
        <v>232</v>
      </c>
      <c r="I30" s="400" t="s">
        <v>155</v>
      </c>
      <c r="J30" s="401" t="s">
        <v>156</v>
      </c>
    </row>
    <row r="31" spans="1:10" ht="12.75" thickTop="1">
      <c r="A31" s="373" t="s">
        <v>243</v>
      </c>
      <c r="B31" s="361"/>
      <c r="C31" s="361"/>
      <c r="D31" s="361"/>
      <c r="E31" s="361"/>
      <c r="F31" s="361"/>
      <c r="G31" s="361"/>
      <c r="H31" s="361"/>
      <c r="I31" s="361"/>
      <c r="J31" s="374"/>
    </row>
    <row r="32" spans="1:10" ht="12">
      <c r="A32" s="375"/>
      <c r="B32" s="360"/>
      <c r="C32" s="360"/>
      <c r="D32" s="360"/>
      <c r="E32" s="360"/>
      <c r="F32" s="360"/>
      <c r="G32" s="360"/>
      <c r="H32" s="360"/>
      <c r="I32" s="360"/>
      <c r="J32" s="376"/>
    </row>
    <row r="33" spans="1:10" ht="12">
      <c r="A33" s="377"/>
      <c r="B33" s="359"/>
      <c r="C33" s="359"/>
      <c r="D33" s="359"/>
      <c r="E33" s="359"/>
      <c r="F33" s="359"/>
      <c r="G33" s="359"/>
      <c r="H33" s="359"/>
      <c r="I33" s="359"/>
      <c r="J33" s="378"/>
    </row>
    <row r="34" spans="1:10" ht="12">
      <c r="A34" s="377"/>
      <c r="B34" s="359"/>
      <c r="C34" s="359"/>
      <c r="D34" s="359"/>
      <c r="E34" s="359"/>
      <c r="F34" s="359"/>
      <c r="G34" s="359"/>
      <c r="H34" s="359"/>
      <c r="I34" s="359"/>
      <c r="J34" s="378"/>
    </row>
    <row r="35" spans="1:10" ht="12">
      <c r="A35" s="377"/>
      <c r="B35" s="359"/>
      <c r="C35" s="359"/>
      <c r="D35" s="359"/>
      <c r="E35" s="359"/>
      <c r="F35" s="359"/>
      <c r="G35" s="359"/>
      <c r="H35" s="359"/>
      <c r="I35" s="359"/>
      <c r="J35" s="378"/>
    </row>
    <row r="36" spans="1:10" ht="12">
      <c r="A36" s="377"/>
      <c r="B36" s="359"/>
      <c r="C36" s="359"/>
      <c r="D36" s="359"/>
      <c r="E36" s="359"/>
      <c r="F36" s="359"/>
      <c r="G36" s="359"/>
      <c r="H36" s="359"/>
      <c r="I36" s="359"/>
      <c r="J36" s="378"/>
    </row>
    <row r="37" spans="1:10" ht="12">
      <c r="A37" s="377"/>
      <c r="B37" s="359"/>
      <c r="C37" s="359"/>
      <c r="D37" s="359"/>
      <c r="E37" s="359"/>
      <c r="F37" s="359"/>
      <c r="G37" s="359"/>
      <c r="H37" s="359"/>
      <c r="I37" s="359"/>
      <c r="J37" s="378"/>
    </row>
    <row r="38" spans="1:10" ht="12">
      <c r="A38" s="377"/>
      <c r="B38" s="359"/>
      <c r="C38" s="359"/>
      <c r="D38" s="359"/>
      <c r="E38" s="359"/>
      <c r="F38" s="359"/>
      <c r="G38" s="359"/>
      <c r="H38" s="359"/>
      <c r="I38" s="359"/>
      <c r="J38" s="378"/>
    </row>
    <row r="39" spans="1:10" ht="12">
      <c r="A39" s="377"/>
      <c r="B39" s="359"/>
      <c r="C39" s="359"/>
      <c r="D39" s="359"/>
      <c r="E39" s="359"/>
      <c r="F39" s="359"/>
      <c r="G39" s="359"/>
      <c r="H39" s="359"/>
      <c r="I39" s="359"/>
      <c r="J39" s="378"/>
    </row>
    <row r="40" spans="1:10" ht="12">
      <c r="A40" s="377"/>
      <c r="B40" s="359"/>
      <c r="C40" s="359"/>
      <c r="D40" s="359"/>
      <c r="E40" s="359"/>
      <c r="F40" s="359"/>
      <c r="G40" s="359"/>
      <c r="H40" s="359"/>
      <c r="I40" s="359"/>
      <c r="J40" s="378"/>
    </row>
    <row r="41" spans="1:10" ht="12">
      <c r="A41" s="377"/>
      <c r="B41" s="359"/>
      <c r="C41" s="359"/>
      <c r="D41" s="359"/>
      <c r="E41" s="359"/>
      <c r="F41" s="359"/>
      <c r="G41" s="359"/>
      <c r="H41" s="359"/>
      <c r="I41" s="359"/>
      <c r="J41" s="378"/>
    </row>
    <row r="42" spans="1:10" ht="12">
      <c r="A42" s="377"/>
      <c r="B42" s="359"/>
      <c r="C42" s="359"/>
      <c r="D42" s="359"/>
      <c r="E42" s="359"/>
      <c r="F42" s="359"/>
      <c r="G42" s="359"/>
      <c r="H42" s="359"/>
      <c r="I42" s="359"/>
      <c r="J42" s="378"/>
    </row>
    <row r="43" spans="1:10" ht="12">
      <c r="A43" s="377"/>
      <c r="B43" s="359"/>
      <c r="C43" s="359"/>
      <c r="D43" s="359"/>
      <c r="E43" s="359"/>
      <c r="F43" s="359"/>
      <c r="G43" s="359"/>
      <c r="H43" s="359"/>
      <c r="I43" s="359"/>
      <c r="J43" s="378"/>
    </row>
    <row r="44" spans="1:10" ht="12">
      <c r="A44" s="377"/>
      <c r="B44" s="359"/>
      <c r="C44" s="359"/>
      <c r="D44" s="359"/>
      <c r="E44" s="359"/>
      <c r="F44" s="359"/>
      <c r="G44" s="359"/>
      <c r="H44" s="359"/>
      <c r="I44" s="359"/>
      <c r="J44" s="378"/>
    </row>
    <row r="45" spans="1:10" ht="12">
      <c r="A45" s="377"/>
      <c r="B45" s="359"/>
      <c r="C45" s="359"/>
      <c r="D45" s="359"/>
      <c r="E45" s="359"/>
      <c r="F45" s="359"/>
      <c r="G45" s="359"/>
      <c r="H45" s="359"/>
      <c r="I45" s="359"/>
      <c r="J45" s="378"/>
    </row>
    <row r="46" spans="1:10" ht="12">
      <c r="A46" s="377"/>
      <c r="B46" s="359"/>
      <c r="C46" s="359"/>
      <c r="D46" s="359"/>
      <c r="E46" s="359"/>
      <c r="F46" s="359"/>
      <c r="G46" s="359"/>
      <c r="H46" s="359"/>
      <c r="I46" s="359"/>
      <c r="J46" s="378"/>
    </row>
    <row r="47" spans="1:10" ht="12">
      <c r="A47" s="377"/>
      <c r="B47" s="359"/>
      <c r="C47" s="359"/>
      <c r="D47" s="359"/>
      <c r="E47" s="359"/>
      <c r="F47" s="359"/>
      <c r="G47" s="359"/>
      <c r="H47" s="359"/>
      <c r="I47" s="359"/>
      <c r="J47" s="378"/>
    </row>
    <row r="48" spans="1:10" ht="12">
      <c r="A48" s="377"/>
      <c r="B48" s="359"/>
      <c r="C48" s="359"/>
      <c r="D48" s="359"/>
      <c r="E48" s="359"/>
      <c r="F48" s="359"/>
      <c r="G48" s="359"/>
      <c r="H48" s="359"/>
      <c r="I48" s="359"/>
      <c r="J48" s="378"/>
    </row>
    <row r="49" spans="1:10" ht="12">
      <c r="A49" s="377"/>
      <c r="B49" s="359"/>
      <c r="C49" s="359"/>
      <c r="D49" s="359"/>
      <c r="E49" s="359"/>
      <c r="F49" s="359"/>
      <c r="G49" s="359"/>
      <c r="H49" s="359"/>
      <c r="I49" s="359"/>
      <c r="J49" s="378"/>
    </row>
    <row r="50" spans="1:10" ht="12">
      <c r="A50" s="377"/>
      <c r="B50" s="359"/>
      <c r="C50" s="359"/>
      <c r="D50" s="359"/>
      <c r="E50" s="359"/>
      <c r="F50" s="359"/>
      <c r="G50" s="359"/>
      <c r="H50" s="359"/>
      <c r="I50" s="359"/>
      <c r="J50" s="378"/>
    </row>
    <row r="51" spans="1:10" ht="12.75" thickBot="1">
      <c r="A51" s="377"/>
      <c r="B51" s="359"/>
      <c r="C51" s="359"/>
      <c r="D51" s="359"/>
      <c r="E51" s="359"/>
      <c r="F51" s="359"/>
      <c r="G51" s="359"/>
      <c r="H51" s="359"/>
      <c r="I51" s="359"/>
      <c r="J51" s="378"/>
    </row>
    <row r="52" spans="1:10" ht="14.25" customHeight="1" thickTop="1" thickBot="1">
      <c r="A52" s="827" t="s">
        <v>242</v>
      </c>
      <c r="B52" s="828"/>
      <c r="C52" s="828"/>
      <c r="D52" s="828"/>
      <c r="E52" s="829"/>
      <c r="F52" s="379"/>
      <c r="G52" s="379"/>
      <c r="H52" s="379"/>
      <c r="I52" s="380"/>
      <c r="J52" s="381"/>
    </row>
    <row r="53" spans="1:10" ht="27.75" customHeight="1" thickBot="1">
      <c r="A53" s="368"/>
      <c r="B53" s="368"/>
      <c r="C53" s="368"/>
      <c r="D53" s="368"/>
      <c r="E53" s="369" t="s">
        <v>244</v>
      </c>
      <c r="F53" s="370"/>
      <c r="G53" s="370"/>
      <c r="H53" s="370"/>
      <c r="I53" s="371"/>
      <c r="J53" s="372"/>
    </row>
    <row r="54" spans="1:10" ht="12" customHeight="1">
      <c r="A54" s="383" t="s">
        <v>584</v>
      </c>
      <c r="B54" s="384"/>
      <c r="C54" s="384"/>
      <c r="D54" s="384"/>
      <c r="E54" s="384"/>
      <c r="F54" s="384"/>
      <c r="G54" s="384"/>
      <c r="H54" s="384"/>
      <c r="I54" s="384"/>
      <c r="J54" s="366"/>
    </row>
    <row r="55" spans="1:10" ht="12" customHeight="1">
      <c r="A55" s="383" t="s">
        <v>440</v>
      </c>
      <c r="B55" s="364"/>
      <c r="C55" s="364"/>
      <c r="D55" s="364"/>
      <c r="E55" s="364"/>
      <c r="F55" s="364"/>
      <c r="G55" s="364"/>
      <c r="H55" s="364"/>
      <c r="I55" s="364"/>
      <c r="J55" s="366"/>
    </row>
    <row r="56" spans="1:10" ht="12" customHeight="1">
      <c r="A56" s="383" t="s">
        <v>441</v>
      </c>
      <c r="B56" s="364"/>
      <c r="C56" s="364"/>
      <c r="D56" s="364"/>
      <c r="E56" s="364"/>
      <c r="F56" s="364"/>
      <c r="G56" s="364"/>
      <c r="H56" s="364"/>
      <c r="I56" s="364"/>
      <c r="J56" s="366"/>
    </row>
    <row r="57" spans="1:10" ht="12" customHeight="1">
      <c r="A57" s="383" t="s">
        <v>442</v>
      </c>
      <c r="B57" s="364"/>
      <c r="C57" s="364"/>
      <c r="D57" s="364"/>
      <c r="E57" s="364"/>
      <c r="F57" s="364"/>
      <c r="G57" s="364"/>
      <c r="H57" s="364"/>
      <c r="I57" s="364"/>
      <c r="J57" s="366"/>
    </row>
    <row r="58" spans="1:10" ht="12" customHeight="1">
      <c r="A58" s="383" t="s">
        <v>443</v>
      </c>
      <c r="B58" s="364"/>
      <c r="C58" s="364"/>
      <c r="D58" s="364"/>
      <c r="E58" s="364"/>
      <c r="F58" s="364"/>
      <c r="G58" s="364"/>
      <c r="H58" s="364"/>
      <c r="I58" s="364"/>
      <c r="J58" s="366"/>
    </row>
    <row r="59" spans="1:10" ht="12" customHeight="1">
      <c r="A59" s="383" t="s">
        <v>444</v>
      </c>
      <c r="B59" s="364"/>
      <c r="C59" s="384"/>
      <c r="D59" s="384"/>
      <c r="E59" s="384"/>
      <c r="F59" s="384"/>
      <c r="G59" s="384"/>
      <c r="H59" s="384"/>
      <c r="I59" s="384"/>
      <c r="J59" s="366"/>
    </row>
    <row r="60" spans="1:10">
      <c r="A60" s="358"/>
      <c r="B60" s="358"/>
      <c r="C60" s="385"/>
      <c r="D60" s="385"/>
      <c r="E60" s="385"/>
      <c r="F60" s="385"/>
      <c r="G60" s="385"/>
      <c r="H60" s="385"/>
      <c r="I60" s="385"/>
      <c r="J60" s="366"/>
    </row>
    <row r="61" spans="1:10">
      <c r="A61" s="358"/>
      <c r="B61" s="358"/>
      <c r="C61" s="357"/>
      <c r="D61" s="357"/>
      <c r="E61" s="357"/>
      <c r="F61" s="357"/>
      <c r="G61" s="357"/>
      <c r="H61" s="357"/>
      <c r="I61" s="357"/>
    </row>
    <row r="62" spans="1:10">
      <c r="A62" s="357"/>
      <c r="B62" s="357"/>
      <c r="C62" s="357"/>
      <c r="D62" s="357"/>
      <c r="E62" s="357"/>
      <c r="F62" s="357"/>
      <c r="G62" s="357"/>
      <c r="H62" s="357"/>
      <c r="I62" s="357"/>
    </row>
    <row r="63" spans="1:10">
      <c r="A63" s="357"/>
      <c r="B63" s="357"/>
      <c r="C63" s="357"/>
      <c r="D63" s="357"/>
      <c r="E63" s="357"/>
      <c r="F63" s="357"/>
      <c r="G63" s="357"/>
      <c r="H63" s="357"/>
      <c r="I63" s="357"/>
    </row>
    <row r="64" spans="1:10">
      <c r="A64" s="357"/>
      <c r="B64" s="357"/>
      <c r="C64" s="357"/>
      <c r="D64" s="357"/>
      <c r="E64" s="357"/>
      <c r="F64" s="357"/>
      <c r="G64" s="357"/>
      <c r="H64" s="357"/>
      <c r="I64" s="357"/>
    </row>
    <row r="65" spans="1:9">
      <c r="A65" s="357"/>
      <c r="B65" s="357"/>
      <c r="C65" s="357"/>
      <c r="D65" s="357"/>
      <c r="E65" s="357"/>
      <c r="F65" s="357"/>
      <c r="G65" s="357"/>
      <c r="H65" s="357"/>
      <c r="I65" s="357"/>
    </row>
    <row r="66" spans="1:9" s="355" customFormat="1">
      <c r="A66" s="357"/>
      <c r="B66" s="357"/>
      <c r="C66" s="357"/>
      <c r="D66" s="357"/>
      <c r="E66" s="357"/>
      <c r="F66" s="357"/>
      <c r="G66" s="357"/>
      <c r="H66" s="357"/>
      <c r="I66" s="357"/>
    </row>
    <row r="67" spans="1:9" s="355" customFormat="1">
      <c r="A67" s="357"/>
      <c r="B67" s="357"/>
      <c r="C67" s="357"/>
      <c r="D67" s="357"/>
      <c r="E67" s="357"/>
      <c r="F67" s="357"/>
      <c r="G67" s="357"/>
      <c r="H67" s="357"/>
      <c r="I67" s="357"/>
    </row>
    <row r="68" spans="1:9" s="355" customFormat="1">
      <c r="A68" s="357"/>
      <c r="B68" s="357"/>
      <c r="C68" s="357"/>
      <c r="D68" s="357"/>
      <c r="E68" s="357"/>
      <c r="F68" s="357"/>
      <c r="G68" s="357"/>
      <c r="H68" s="357"/>
      <c r="I68" s="357"/>
    </row>
    <row r="69" spans="1:9" s="355" customFormat="1">
      <c r="A69" s="357"/>
      <c r="B69" s="357"/>
      <c r="C69" s="357"/>
      <c r="D69" s="357"/>
      <c r="E69" s="357"/>
      <c r="F69" s="357"/>
      <c r="G69" s="357"/>
      <c r="H69" s="357"/>
      <c r="I69" s="357"/>
    </row>
    <row r="70" spans="1:9" s="355" customFormat="1">
      <c r="A70" s="357"/>
      <c r="B70" s="357"/>
      <c r="C70" s="357"/>
      <c r="D70" s="357"/>
      <c r="E70" s="357"/>
      <c r="F70" s="357"/>
      <c r="G70" s="357"/>
      <c r="H70" s="357"/>
      <c r="I70" s="357"/>
    </row>
    <row r="71" spans="1:9" s="355" customFormat="1">
      <c r="A71" s="357"/>
      <c r="B71" s="357"/>
      <c r="C71" s="357"/>
      <c r="D71" s="357"/>
      <c r="E71" s="357"/>
      <c r="F71" s="357"/>
      <c r="G71" s="357"/>
      <c r="H71" s="357"/>
      <c r="I71" s="357"/>
    </row>
  </sheetData>
  <mergeCells count="5">
    <mergeCell ref="A2:J2"/>
    <mergeCell ref="A52:E52"/>
    <mergeCell ref="A4:B4"/>
    <mergeCell ref="A30:B30"/>
    <mergeCell ref="A29:E29"/>
  </mergeCells>
  <phoneticPr fontId="4"/>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AA60"/>
  <sheetViews>
    <sheetView view="pageBreakPreview" zoomScale="90" zoomScaleNormal="85" zoomScaleSheetLayoutView="90" workbookViewId="0">
      <selection activeCell="E21" sqref="E21"/>
    </sheetView>
  </sheetViews>
  <sheetFormatPr defaultColWidth="9" defaultRowHeight="14.25" customHeight="1"/>
  <cols>
    <col min="1" max="1" width="2.125" style="3" customWidth="1"/>
    <col min="2" max="2" width="8.75" style="3" customWidth="1"/>
    <col min="3" max="3" width="15.25" style="3" customWidth="1"/>
    <col min="4" max="4" width="21" style="3" customWidth="1"/>
    <col min="5" max="5" width="40.375" style="3" customWidth="1"/>
    <col min="6" max="26" width="9.625" style="3" customWidth="1"/>
    <col min="27" max="27" width="10.625" style="3" customWidth="1"/>
    <col min="28" max="28" width="2.125" style="3" customWidth="1"/>
    <col min="29" max="16384" width="9" style="3"/>
  </cols>
  <sheetData>
    <row r="1" spans="2:27" ht="17.25" customHeight="1" thickBot="1">
      <c r="B1" s="44" t="s">
        <v>665</v>
      </c>
      <c r="C1" s="2"/>
      <c r="D1" s="2"/>
      <c r="E1" s="2"/>
      <c r="F1" s="2"/>
      <c r="G1" s="2"/>
      <c r="H1" s="2"/>
      <c r="I1" s="2"/>
      <c r="J1" s="2"/>
      <c r="K1" s="2"/>
      <c r="L1" s="2"/>
      <c r="M1" s="2"/>
      <c r="N1" s="2"/>
      <c r="O1" s="2"/>
      <c r="P1" s="2"/>
      <c r="Q1" s="2"/>
      <c r="R1" s="2"/>
      <c r="S1" s="2"/>
      <c r="T1" s="2"/>
      <c r="U1" s="2"/>
      <c r="V1" s="2"/>
      <c r="W1" s="2"/>
      <c r="X1" s="2"/>
      <c r="Y1" s="2"/>
      <c r="Z1" s="2"/>
      <c r="AA1" s="10"/>
    </row>
    <row r="2" spans="2:27" ht="24.95" customHeight="1" thickBot="1">
      <c r="B2" s="850" t="s">
        <v>153</v>
      </c>
      <c r="C2" s="851"/>
      <c r="D2" s="851"/>
      <c r="E2" s="851"/>
      <c r="F2" s="851"/>
      <c r="G2" s="851"/>
      <c r="H2" s="851"/>
      <c r="I2" s="851"/>
      <c r="J2" s="851"/>
      <c r="K2" s="851"/>
      <c r="L2" s="851"/>
      <c r="M2" s="851"/>
      <c r="N2" s="851"/>
      <c r="O2" s="851"/>
      <c r="P2" s="851"/>
      <c r="Q2" s="851"/>
      <c r="R2" s="851"/>
      <c r="S2" s="851"/>
      <c r="T2" s="851"/>
      <c r="U2" s="851"/>
      <c r="V2" s="851"/>
      <c r="W2" s="851"/>
      <c r="X2" s="851"/>
      <c r="Y2" s="851"/>
      <c r="Z2" s="851"/>
      <c r="AA2" s="852"/>
    </row>
    <row r="3" spans="2:27" ht="14.25" customHeight="1">
      <c r="B3" s="1"/>
      <c r="C3" s="2"/>
      <c r="D3" s="2"/>
      <c r="E3" s="2"/>
      <c r="F3" s="2"/>
      <c r="G3" s="2"/>
      <c r="H3" s="2"/>
      <c r="I3" s="2"/>
      <c r="J3" s="2"/>
      <c r="K3" s="2"/>
      <c r="L3" s="2"/>
      <c r="M3" s="2"/>
      <c r="N3" s="2"/>
      <c r="O3" s="2"/>
      <c r="P3" s="2"/>
      <c r="Q3" s="2"/>
      <c r="R3" s="2"/>
      <c r="S3" s="2"/>
      <c r="T3" s="2"/>
      <c r="U3" s="2"/>
      <c r="V3" s="2"/>
      <c r="W3" s="2"/>
      <c r="X3" s="2"/>
      <c r="Y3" s="2"/>
      <c r="Z3" s="2"/>
      <c r="AA3" s="2"/>
    </row>
    <row r="4" spans="2:27" s="25" customFormat="1" ht="15.95" customHeight="1">
      <c r="B4" s="42" t="s">
        <v>49</v>
      </c>
      <c r="F4" s="43"/>
      <c r="G4" s="43"/>
      <c r="H4" s="43"/>
      <c r="I4" s="43"/>
      <c r="J4" s="43"/>
      <c r="K4" s="43"/>
      <c r="L4" s="43"/>
      <c r="M4" s="43"/>
      <c r="N4" s="43"/>
      <c r="O4" s="43"/>
      <c r="P4" s="43"/>
      <c r="Q4" s="43"/>
      <c r="R4" s="43"/>
      <c r="S4" s="43"/>
      <c r="T4" s="43"/>
      <c r="U4" s="43"/>
      <c r="V4" s="43"/>
      <c r="W4" s="43"/>
      <c r="X4" s="43"/>
      <c r="Y4" s="43"/>
      <c r="Z4" s="43"/>
      <c r="AA4" s="41" t="s">
        <v>47</v>
      </c>
    </row>
    <row r="5" spans="2:27" s="25" customFormat="1" ht="15.95" customHeight="1">
      <c r="B5" s="833" t="s">
        <v>19</v>
      </c>
      <c r="C5" s="833" t="s">
        <v>20</v>
      </c>
      <c r="D5" s="833" t="s">
        <v>21</v>
      </c>
      <c r="E5" s="839" t="s">
        <v>46</v>
      </c>
      <c r="F5" s="702" t="s">
        <v>607</v>
      </c>
      <c r="G5" s="704" t="s">
        <v>608</v>
      </c>
      <c r="H5" s="704" t="s">
        <v>609</v>
      </c>
      <c r="I5" s="704" t="s">
        <v>610</v>
      </c>
      <c r="J5" s="704" t="s">
        <v>611</v>
      </c>
      <c r="K5" s="704" t="s">
        <v>612</v>
      </c>
      <c r="L5" s="704" t="s">
        <v>613</v>
      </c>
      <c r="M5" s="704" t="s">
        <v>614</v>
      </c>
      <c r="N5" s="704" t="s">
        <v>615</v>
      </c>
      <c r="O5" s="704" t="s">
        <v>616</v>
      </c>
      <c r="P5" s="704" t="s">
        <v>617</v>
      </c>
      <c r="Q5" s="704" t="s">
        <v>618</v>
      </c>
      <c r="R5" s="704" t="s">
        <v>619</v>
      </c>
      <c r="S5" s="704" t="s">
        <v>620</v>
      </c>
      <c r="T5" s="704" t="s">
        <v>621</v>
      </c>
      <c r="U5" s="704" t="s">
        <v>622</v>
      </c>
      <c r="V5" s="704" t="s">
        <v>623</v>
      </c>
      <c r="W5" s="704" t="s">
        <v>624</v>
      </c>
      <c r="X5" s="704" t="s">
        <v>625</v>
      </c>
      <c r="Y5" s="704" t="s">
        <v>626</v>
      </c>
      <c r="Z5" s="703" t="s">
        <v>627</v>
      </c>
      <c r="AA5" s="835" t="s">
        <v>22</v>
      </c>
    </row>
    <row r="6" spans="2:27" s="25" customFormat="1" ht="15.95" customHeight="1">
      <c r="B6" s="834"/>
      <c r="C6" s="834"/>
      <c r="D6" s="834"/>
      <c r="E6" s="840"/>
      <c r="F6" s="660" t="s">
        <v>400</v>
      </c>
      <c r="G6" s="661" t="s">
        <v>401</v>
      </c>
      <c r="H6" s="661" t="s">
        <v>402</v>
      </c>
      <c r="I6" s="661" t="s">
        <v>403</v>
      </c>
      <c r="J6" s="661" t="s">
        <v>404</v>
      </c>
      <c r="K6" s="661" t="s">
        <v>475</v>
      </c>
      <c r="L6" s="661" t="s">
        <v>476</v>
      </c>
      <c r="M6" s="661" t="s">
        <v>477</v>
      </c>
      <c r="N6" s="661" t="s">
        <v>478</v>
      </c>
      <c r="O6" s="661" t="s">
        <v>479</v>
      </c>
      <c r="P6" s="661" t="s">
        <v>480</v>
      </c>
      <c r="Q6" s="661" t="s">
        <v>481</v>
      </c>
      <c r="R6" s="661" t="s">
        <v>482</v>
      </c>
      <c r="S6" s="661" t="s">
        <v>483</v>
      </c>
      <c r="T6" s="661" t="s">
        <v>484</v>
      </c>
      <c r="U6" s="661" t="s">
        <v>485</v>
      </c>
      <c r="V6" s="661" t="s">
        <v>486</v>
      </c>
      <c r="W6" s="661" t="s">
        <v>487</v>
      </c>
      <c r="X6" s="661" t="s">
        <v>488</v>
      </c>
      <c r="Y6" s="661" t="s">
        <v>489</v>
      </c>
      <c r="Z6" s="661" t="s">
        <v>490</v>
      </c>
      <c r="AA6" s="836"/>
    </row>
    <row r="7" spans="2:27" s="25" customFormat="1" ht="15.95" customHeight="1">
      <c r="B7" s="37" t="s">
        <v>23</v>
      </c>
      <c r="C7" s="37" t="s">
        <v>24</v>
      </c>
      <c r="D7" s="40" t="s">
        <v>45</v>
      </c>
      <c r="E7" s="39" t="s">
        <v>44</v>
      </c>
      <c r="F7" s="29"/>
      <c r="G7" s="28"/>
      <c r="H7" s="27"/>
      <c r="I7" s="27"/>
      <c r="J7" s="27"/>
      <c r="K7" s="27"/>
      <c r="L7" s="27"/>
      <c r="M7" s="27"/>
      <c r="N7" s="27"/>
      <c r="O7" s="27"/>
      <c r="P7" s="27"/>
      <c r="Q7" s="27"/>
      <c r="R7" s="27"/>
      <c r="S7" s="27"/>
      <c r="T7" s="27"/>
      <c r="U7" s="27"/>
      <c r="V7" s="27"/>
      <c r="W7" s="27"/>
      <c r="X7" s="27"/>
      <c r="Y7" s="27"/>
      <c r="Z7" s="27"/>
      <c r="AA7" s="26"/>
    </row>
    <row r="8" spans="2:27" s="25" customFormat="1" ht="15.95" customHeight="1">
      <c r="B8" s="37"/>
      <c r="C8" s="37"/>
      <c r="D8" s="33"/>
      <c r="E8" s="32"/>
      <c r="F8" s="29"/>
      <c r="G8" s="28"/>
      <c r="H8" s="27"/>
      <c r="I8" s="27"/>
      <c r="J8" s="27"/>
      <c r="K8" s="27"/>
      <c r="L8" s="27"/>
      <c r="M8" s="27"/>
      <c r="N8" s="27"/>
      <c r="O8" s="27"/>
      <c r="P8" s="27"/>
      <c r="Q8" s="27"/>
      <c r="R8" s="27"/>
      <c r="S8" s="27"/>
      <c r="T8" s="27"/>
      <c r="U8" s="27"/>
      <c r="V8" s="27"/>
      <c r="W8" s="27"/>
      <c r="X8" s="27"/>
      <c r="Y8" s="27"/>
      <c r="Z8" s="27"/>
      <c r="AA8" s="26"/>
    </row>
    <row r="9" spans="2:27" s="25" customFormat="1" ht="15.95" customHeight="1">
      <c r="B9" s="37"/>
      <c r="C9" s="38" t="s">
        <v>25</v>
      </c>
      <c r="D9" s="33"/>
      <c r="E9" s="32"/>
      <c r="F9" s="29"/>
      <c r="G9" s="28"/>
      <c r="H9" s="27"/>
      <c r="I9" s="27"/>
      <c r="J9" s="27"/>
      <c r="K9" s="27"/>
      <c r="L9" s="27"/>
      <c r="M9" s="27"/>
      <c r="N9" s="27"/>
      <c r="O9" s="27"/>
      <c r="P9" s="27"/>
      <c r="Q9" s="27"/>
      <c r="R9" s="27"/>
      <c r="S9" s="27"/>
      <c r="T9" s="27"/>
      <c r="U9" s="27"/>
      <c r="V9" s="27"/>
      <c r="W9" s="27"/>
      <c r="X9" s="27"/>
      <c r="Y9" s="27"/>
      <c r="Z9" s="27"/>
      <c r="AA9" s="26"/>
    </row>
    <row r="10" spans="2:27" s="25" customFormat="1" ht="15.95" customHeight="1">
      <c r="B10" s="37"/>
      <c r="C10" s="35"/>
      <c r="D10" s="33"/>
      <c r="E10" s="32"/>
      <c r="F10" s="29"/>
      <c r="G10" s="28"/>
      <c r="H10" s="27"/>
      <c r="I10" s="27"/>
      <c r="J10" s="27"/>
      <c r="K10" s="27"/>
      <c r="L10" s="27"/>
      <c r="M10" s="27"/>
      <c r="N10" s="27"/>
      <c r="O10" s="27"/>
      <c r="P10" s="27"/>
      <c r="Q10" s="27"/>
      <c r="R10" s="27"/>
      <c r="S10" s="27"/>
      <c r="T10" s="27"/>
      <c r="U10" s="27"/>
      <c r="V10" s="27"/>
      <c r="W10" s="27"/>
      <c r="X10" s="27"/>
      <c r="Y10" s="27"/>
      <c r="Z10" s="27"/>
      <c r="AA10" s="26"/>
    </row>
    <row r="11" spans="2:27" s="25" customFormat="1" ht="15.95" customHeight="1">
      <c r="B11" s="37"/>
      <c r="C11" s="38" t="s">
        <v>43</v>
      </c>
      <c r="D11" s="33"/>
      <c r="E11" s="32"/>
      <c r="F11" s="29"/>
      <c r="G11" s="28"/>
      <c r="H11" s="27"/>
      <c r="I11" s="27"/>
      <c r="J11" s="27"/>
      <c r="K11" s="27"/>
      <c r="L11" s="27"/>
      <c r="M11" s="27"/>
      <c r="N11" s="27"/>
      <c r="O11" s="27"/>
      <c r="P11" s="27"/>
      <c r="Q11" s="27"/>
      <c r="R11" s="27"/>
      <c r="S11" s="27"/>
      <c r="T11" s="27"/>
      <c r="U11" s="27"/>
      <c r="V11" s="27"/>
      <c r="W11" s="27"/>
      <c r="X11" s="27"/>
      <c r="Y11" s="27"/>
      <c r="Z11" s="27"/>
      <c r="AA11" s="26"/>
    </row>
    <row r="12" spans="2:27" s="25" customFormat="1" ht="15.95" customHeight="1">
      <c r="B12" s="209"/>
      <c r="C12" s="209"/>
      <c r="D12" s="33"/>
      <c r="E12" s="32"/>
      <c r="F12" s="29"/>
      <c r="G12" s="28"/>
      <c r="H12" s="27"/>
      <c r="I12" s="27"/>
      <c r="J12" s="27"/>
      <c r="K12" s="27"/>
      <c r="L12" s="27"/>
      <c r="M12" s="27"/>
      <c r="N12" s="27"/>
      <c r="O12" s="27"/>
      <c r="P12" s="27"/>
      <c r="Q12" s="27"/>
      <c r="R12" s="27"/>
      <c r="S12" s="27"/>
      <c r="T12" s="27"/>
      <c r="U12" s="27"/>
      <c r="V12" s="27"/>
      <c r="W12" s="27"/>
      <c r="X12" s="27"/>
      <c r="Y12" s="27"/>
      <c r="Z12" s="27"/>
      <c r="AA12" s="26"/>
    </row>
    <row r="13" spans="2:27" s="25" customFormat="1" ht="15.95" customHeight="1">
      <c r="B13" s="208" t="s">
        <v>26</v>
      </c>
      <c r="C13" s="208" t="s">
        <v>27</v>
      </c>
      <c r="D13" s="33"/>
      <c r="E13" s="32"/>
      <c r="F13" s="29"/>
      <c r="G13" s="28"/>
      <c r="H13" s="27"/>
      <c r="I13" s="27"/>
      <c r="J13" s="27"/>
      <c r="K13" s="27"/>
      <c r="L13" s="27"/>
      <c r="M13" s="27"/>
      <c r="N13" s="27"/>
      <c r="O13" s="28"/>
      <c r="P13" s="28"/>
      <c r="Q13" s="28"/>
      <c r="R13" s="28"/>
      <c r="S13" s="28"/>
      <c r="T13" s="28"/>
      <c r="U13" s="28"/>
      <c r="V13" s="27"/>
      <c r="W13" s="27"/>
      <c r="X13" s="27"/>
      <c r="Y13" s="27"/>
      <c r="Z13" s="27"/>
      <c r="AA13" s="26"/>
    </row>
    <row r="14" spans="2:27" s="25" customFormat="1" ht="15.95" customHeight="1">
      <c r="B14" s="37"/>
      <c r="C14" s="37"/>
      <c r="D14" s="33"/>
      <c r="E14" s="32"/>
      <c r="F14" s="29"/>
      <c r="G14" s="28"/>
      <c r="H14" s="27"/>
      <c r="I14" s="27"/>
      <c r="J14" s="27"/>
      <c r="K14" s="27"/>
      <c r="L14" s="27"/>
      <c r="M14" s="27"/>
      <c r="N14" s="28"/>
      <c r="O14" s="28"/>
      <c r="P14" s="28"/>
      <c r="Q14" s="28"/>
      <c r="R14" s="28"/>
      <c r="S14" s="28"/>
      <c r="T14" s="28"/>
      <c r="U14" s="27"/>
      <c r="V14" s="27"/>
      <c r="W14" s="27"/>
      <c r="X14" s="27"/>
      <c r="Y14" s="27"/>
      <c r="Z14" s="27"/>
      <c r="AA14" s="26"/>
    </row>
    <row r="15" spans="2:27" s="25" customFormat="1" ht="15.95" customHeight="1">
      <c r="B15" s="37"/>
      <c r="C15" s="208" t="s">
        <v>100</v>
      </c>
      <c r="D15" s="33"/>
      <c r="E15" s="32"/>
      <c r="F15" s="29"/>
      <c r="G15" s="28"/>
      <c r="H15" s="27"/>
      <c r="I15" s="27"/>
      <c r="J15" s="27"/>
      <c r="K15" s="27"/>
      <c r="L15" s="27"/>
      <c r="M15" s="27"/>
      <c r="N15" s="28"/>
      <c r="O15" s="28"/>
      <c r="P15" s="28"/>
      <c r="Q15" s="28"/>
      <c r="R15" s="28"/>
      <c r="S15" s="28"/>
      <c r="T15" s="28"/>
      <c r="U15" s="27"/>
      <c r="V15" s="27"/>
      <c r="W15" s="27"/>
      <c r="X15" s="27"/>
      <c r="Y15" s="27"/>
      <c r="Z15" s="27"/>
      <c r="AA15" s="26"/>
    </row>
    <row r="16" spans="2:27" s="25" customFormat="1" ht="15.95" customHeight="1">
      <c r="B16" s="37"/>
      <c r="C16" s="209"/>
      <c r="D16" s="33"/>
      <c r="E16" s="32"/>
      <c r="F16" s="29"/>
      <c r="G16" s="28"/>
      <c r="H16" s="27"/>
      <c r="I16" s="27"/>
      <c r="J16" s="27"/>
      <c r="K16" s="27"/>
      <c r="L16" s="27"/>
      <c r="M16" s="27"/>
      <c r="N16" s="28"/>
      <c r="O16" s="28"/>
      <c r="P16" s="28"/>
      <c r="Q16" s="28"/>
      <c r="R16" s="28"/>
      <c r="S16" s="28"/>
      <c r="T16" s="28"/>
      <c r="U16" s="27"/>
      <c r="V16" s="27"/>
      <c r="W16" s="27"/>
      <c r="X16" s="27"/>
      <c r="Y16" s="27"/>
      <c r="Z16" s="27"/>
      <c r="AA16" s="26"/>
    </row>
    <row r="17" spans="2:27" s="25" customFormat="1" ht="15.95" customHeight="1">
      <c r="B17" s="37"/>
      <c r="C17" s="37" t="s">
        <v>102</v>
      </c>
      <c r="D17" s="33"/>
      <c r="E17" s="32"/>
      <c r="F17" s="29"/>
      <c r="G17" s="28"/>
      <c r="H17" s="27"/>
      <c r="I17" s="27"/>
      <c r="J17" s="27"/>
      <c r="K17" s="27"/>
      <c r="L17" s="27"/>
      <c r="M17" s="27"/>
      <c r="N17" s="28"/>
      <c r="O17" s="28"/>
      <c r="P17" s="28"/>
      <c r="Q17" s="28"/>
      <c r="R17" s="28"/>
      <c r="S17" s="28"/>
      <c r="T17" s="28"/>
      <c r="U17" s="27"/>
      <c r="V17" s="27"/>
      <c r="W17" s="27"/>
      <c r="X17" s="27"/>
      <c r="Y17" s="27"/>
      <c r="Z17" s="27"/>
      <c r="AA17" s="26"/>
    </row>
    <row r="18" spans="2:27" s="25" customFormat="1" ht="15.95" customHeight="1">
      <c r="B18" s="37"/>
      <c r="C18" s="37"/>
      <c r="D18" s="33"/>
      <c r="E18" s="32"/>
      <c r="F18" s="29"/>
      <c r="G18" s="28"/>
      <c r="H18" s="27"/>
      <c r="I18" s="27"/>
      <c r="J18" s="27"/>
      <c r="K18" s="27"/>
      <c r="L18" s="27"/>
      <c r="M18" s="27"/>
      <c r="N18" s="28"/>
      <c r="O18" s="28"/>
      <c r="P18" s="28"/>
      <c r="Q18" s="28"/>
      <c r="R18" s="28"/>
      <c r="S18" s="28"/>
      <c r="T18" s="28"/>
      <c r="U18" s="27"/>
      <c r="V18" s="27"/>
      <c r="W18" s="27"/>
      <c r="X18" s="27"/>
      <c r="Y18" s="27"/>
      <c r="Z18" s="27"/>
      <c r="AA18" s="26"/>
    </row>
    <row r="19" spans="2:27" s="25" customFormat="1" ht="15.95" customHeight="1">
      <c r="B19" s="37"/>
      <c r="C19" s="208" t="s">
        <v>101</v>
      </c>
      <c r="D19" s="33"/>
      <c r="E19" s="32"/>
      <c r="F19" s="29"/>
      <c r="G19" s="28"/>
      <c r="H19" s="27"/>
      <c r="I19" s="27"/>
      <c r="J19" s="27"/>
      <c r="K19" s="27"/>
      <c r="L19" s="27"/>
      <c r="M19" s="27"/>
      <c r="N19" s="28"/>
      <c r="O19" s="28"/>
      <c r="P19" s="28"/>
      <c r="Q19" s="28"/>
      <c r="R19" s="28"/>
      <c r="S19" s="28"/>
      <c r="T19" s="28"/>
      <c r="U19" s="27"/>
      <c r="V19" s="27"/>
      <c r="W19" s="27"/>
      <c r="X19" s="27"/>
      <c r="Y19" s="27"/>
      <c r="Z19" s="27"/>
      <c r="AA19" s="26"/>
    </row>
    <row r="20" spans="2:27" s="25" customFormat="1" ht="15.95" customHeight="1">
      <c r="B20" s="37"/>
      <c r="C20" s="209"/>
      <c r="D20" s="33"/>
      <c r="E20" s="32"/>
      <c r="F20" s="29"/>
      <c r="G20" s="28"/>
      <c r="H20" s="27"/>
      <c r="I20" s="27"/>
      <c r="J20" s="27"/>
      <c r="K20" s="27"/>
      <c r="L20" s="27"/>
      <c r="M20" s="27"/>
      <c r="N20" s="28"/>
      <c r="O20" s="28"/>
      <c r="P20" s="28"/>
      <c r="Q20" s="28"/>
      <c r="R20" s="28"/>
      <c r="S20" s="28"/>
      <c r="T20" s="28"/>
      <c r="U20" s="27"/>
      <c r="V20" s="27"/>
      <c r="W20" s="27"/>
      <c r="X20" s="27"/>
      <c r="Y20" s="27"/>
      <c r="Z20" s="27"/>
      <c r="AA20" s="26"/>
    </row>
    <row r="21" spans="2:27" s="25" customFormat="1" ht="15.95" customHeight="1">
      <c r="B21" s="34"/>
      <c r="C21" s="34" t="s">
        <v>290</v>
      </c>
      <c r="D21" s="33"/>
      <c r="E21" s="32"/>
      <c r="F21" s="29"/>
      <c r="G21" s="28"/>
      <c r="H21" s="27"/>
      <c r="I21" s="27"/>
      <c r="J21" s="27"/>
      <c r="K21" s="27"/>
      <c r="L21" s="27"/>
      <c r="M21" s="27"/>
      <c r="N21" s="28"/>
      <c r="O21" s="28"/>
      <c r="P21" s="28"/>
      <c r="Q21" s="28"/>
      <c r="R21" s="28"/>
      <c r="S21" s="28"/>
      <c r="T21" s="28"/>
      <c r="U21" s="27"/>
      <c r="V21" s="27"/>
      <c r="W21" s="27"/>
      <c r="X21" s="27"/>
      <c r="Y21" s="27"/>
      <c r="Z21" s="27"/>
      <c r="AA21" s="26"/>
    </row>
    <row r="22" spans="2:27" s="25" customFormat="1" ht="15.95" customHeight="1">
      <c r="B22" s="36"/>
      <c r="C22" s="209"/>
      <c r="D22" s="33"/>
      <c r="E22" s="32"/>
      <c r="F22" s="29"/>
      <c r="G22" s="28"/>
      <c r="H22" s="27"/>
      <c r="I22" s="27"/>
      <c r="J22" s="27"/>
      <c r="K22" s="27"/>
      <c r="L22" s="27"/>
      <c r="M22" s="27"/>
      <c r="N22" s="28"/>
      <c r="O22" s="28"/>
      <c r="P22" s="28"/>
      <c r="Q22" s="28"/>
      <c r="R22" s="28"/>
      <c r="S22" s="28"/>
      <c r="T22" s="28"/>
      <c r="U22" s="27"/>
      <c r="V22" s="27"/>
      <c r="W22" s="27"/>
      <c r="X22" s="27"/>
      <c r="Y22" s="27"/>
      <c r="Z22" s="27"/>
      <c r="AA22" s="26"/>
    </row>
    <row r="23" spans="2:27" s="25" customFormat="1" ht="15.95" customHeight="1">
      <c r="B23" s="837" t="s">
        <v>42</v>
      </c>
      <c r="C23" s="34"/>
      <c r="D23" s="33"/>
      <c r="E23" s="32"/>
      <c r="F23" s="29"/>
      <c r="G23" s="28"/>
      <c r="H23" s="27"/>
      <c r="I23" s="27"/>
      <c r="J23" s="27"/>
      <c r="K23" s="27"/>
      <c r="L23" s="27"/>
      <c r="M23" s="27"/>
      <c r="N23" s="28"/>
      <c r="O23" s="28"/>
      <c r="P23" s="28"/>
      <c r="Q23" s="28"/>
      <c r="R23" s="28"/>
      <c r="S23" s="28"/>
      <c r="T23" s="28"/>
      <c r="U23" s="27"/>
      <c r="V23" s="27"/>
      <c r="W23" s="27"/>
      <c r="X23" s="27"/>
      <c r="Y23" s="27"/>
      <c r="Z23" s="27"/>
      <c r="AA23" s="26"/>
    </row>
    <row r="24" spans="2:27" s="25" customFormat="1" ht="15.95" customHeight="1">
      <c r="B24" s="838"/>
      <c r="C24" s="34"/>
      <c r="D24" s="33"/>
      <c r="E24" s="32"/>
      <c r="F24" s="29"/>
      <c r="G24" s="28"/>
      <c r="H24" s="27"/>
      <c r="I24" s="27"/>
      <c r="J24" s="27"/>
      <c r="K24" s="27"/>
      <c r="L24" s="27"/>
      <c r="M24" s="27"/>
      <c r="N24" s="28"/>
      <c r="O24" s="28"/>
      <c r="P24" s="28"/>
      <c r="Q24" s="28"/>
      <c r="R24" s="28"/>
      <c r="S24" s="28"/>
      <c r="T24" s="28"/>
      <c r="U24" s="27"/>
      <c r="V24" s="27"/>
      <c r="W24" s="27"/>
      <c r="X24" s="27"/>
      <c r="Y24" s="27"/>
      <c r="Z24" s="27"/>
      <c r="AA24" s="26"/>
    </row>
    <row r="25" spans="2:27" s="25" customFormat="1" ht="15.95" customHeight="1">
      <c r="B25" s="853" t="s">
        <v>22</v>
      </c>
      <c r="C25" s="854"/>
      <c r="D25" s="31"/>
      <c r="E25" s="30"/>
      <c r="F25" s="29"/>
      <c r="G25" s="28"/>
      <c r="H25" s="27"/>
      <c r="I25" s="27"/>
      <c r="J25" s="27"/>
      <c r="K25" s="27"/>
      <c r="L25" s="27"/>
      <c r="M25" s="27"/>
      <c r="N25" s="28"/>
      <c r="O25" s="28"/>
      <c r="P25" s="28"/>
      <c r="Q25" s="28"/>
      <c r="R25" s="28"/>
      <c r="S25" s="28"/>
      <c r="T25" s="28"/>
      <c r="U25" s="27"/>
      <c r="V25" s="27"/>
      <c r="W25" s="27"/>
      <c r="X25" s="27"/>
      <c r="Y25" s="27"/>
      <c r="Z25" s="27"/>
      <c r="AA25" s="26"/>
    </row>
    <row r="26" spans="2:27" s="25" customFormat="1" ht="15.95" customHeight="1" thickBot="1">
      <c r="E26" s="41" t="s">
        <v>47</v>
      </c>
    </row>
    <row r="27" spans="2:27" s="25" customFormat="1" ht="15.95" customHeight="1">
      <c r="B27" s="841" t="s">
        <v>649</v>
      </c>
      <c r="C27" s="842"/>
      <c r="D27" s="843"/>
      <c r="E27" s="503"/>
      <c r="F27" s="855" t="s">
        <v>652</v>
      </c>
      <c r="G27" s="855"/>
      <c r="H27" s="855"/>
      <c r="I27" s="855"/>
      <c r="J27" s="855"/>
      <c r="K27" s="855"/>
      <c r="L27" s="855"/>
      <c r="M27" s="855"/>
      <c r="N27" s="855"/>
      <c r="O27" s="855"/>
      <c r="P27" s="855"/>
      <c r="Q27" s="855"/>
      <c r="R27" s="855"/>
      <c r="S27" s="855"/>
      <c r="T27" s="855"/>
      <c r="U27" s="855"/>
      <c r="V27" s="855"/>
      <c r="W27" s="856"/>
    </row>
    <row r="28" spans="2:27" s="25" customFormat="1" ht="15.95" customHeight="1">
      <c r="B28" s="844" t="s">
        <v>650</v>
      </c>
      <c r="C28" s="845"/>
      <c r="D28" s="846"/>
      <c r="E28" s="504"/>
      <c r="F28" s="855" t="s">
        <v>653</v>
      </c>
      <c r="G28" s="855"/>
      <c r="H28" s="855"/>
      <c r="I28" s="855"/>
      <c r="J28" s="855"/>
      <c r="K28" s="855"/>
      <c r="L28" s="855"/>
      <c r="M28" s="855"/>
      <c r="N28" s="855"/>
      <c r="O28" s="855"/>
      <c r="P28" s="855"/>
      <c r="Q28" s="855"/>
      <c r="R28" s="855"/>
      <c r="S28" s="855"/>
      <c r="T28" s="855"/>
      <c r="U28" s="855"/>
      <c r="V28" s="855"/>
      <c r="W28" s="856"/>
    </row>
    <row r="29" spans="2:27" s="25" customFormat="1" ht="15.95" customHeight="1" thickBot="1">
      <c r="B29" s="847" t="s">
        <v>651</v>
      </c>
      <c r="C29" s="848"/>
      <c r="D29" s="849"/>
      <c r="E29" s="505"/>
      <c r="F29" s="857"/>
      <c r="G29" s="857"/>
      <c r="H29" s="857"/>
      <c r="I29" s="857"/>
      <c r="J29" s="857"/>
      <c r="K29" s="857"/>
      <c r="L29" s="857"/>
      <c r="M29" s="857"/>
      <c r="N29" s="857"/>
      <c r="O29" s="857"/>
      <c r="P29" s="857"/>
      <c r="Q29" s="857"/>
      <c r="R29" s="857"/>
      <c r="S29" s="857"/>
      <c r="T29" s="857"/>
      <c r="U29" s="857"/>
      <c r="V29" s="857"/>
      <c r="W29" s="858"/>
    </row>
    <row r="30" spans="2:27" s="25" customFormat="1" ht="15.95" customHeight="1"/>
    <row r="31" spans="2:27" s="25" customFormat="1" ht="15.95" customHeight="1">
      <c r="B31" s="42" t="s">
        <v>48</v>
      </c>
      <c r="AA31" s="41" t="s">
        <v>47</v>
      </c>
    </row>
    <row r="32" spans="2:27" s="25" customFormat="1" ht="15.95" customHeight="1">
      <c r="B32" s="833" t="s">
        <v>19</v>
      </c>
      <c r="C32" s="833" t="s">
        <v>20</v>
      </c>
      <c r="D32" s="833" t="s">
        <v>21</v>
      </c>
      <c r="E32" s="839" t="s">
        <v>46</v>
      </c>
      <c r="F32" s="702" t="s">
        <v>628</v>
      </c>
      <c r="G32" s="704" t="s">
        <v>629</v>
      </c>
      <c r="H32" s="704" t="s">
        <v>630</v>
      </c>
      <c r="I32" s="704" t="s">
        <v>631</v>
      </c>
      <c r="J32" s="704" t="s">
        <v>632</v>
      </c>
      <c r="K32" s="704" t="s">
        <v>633</v>
      </c>
      <c r="L32" s="704" t="s">
        <v>634</v>
      </c>
      <c r="M32" s="704" t="s">
        <v>635</v>
      </c>
      <c r="N32" s="704" t="s">
        <v>636</v>
      </c>
      <c r="O32" s="704" t="s">
        <v>637</v>
      </c>
      <c r="P32" s="704" t="s">
        <v>638</v>
      </c>
      <c r="Q32" s="704" t="s">
        <v>639</v>
      </c>
      <c r="R32" s="704" t="s">
        <v>640</v>
      </c>
      <c r="S32" s="704" t="s">
        <v>641</v>
      </c>
      <c r="T32" s="704" t="s">
        <v>642</v>
      </c>
      <c r="U32" s="704" t="s">
        <v>643</v>
      </c>
      <c r="V32" s="704" t="s">
        <v>644</v>
      </c>
      <c r="W32" s="704" t="s">
        <v>645</v>
      </c>
      <c r="X32" s="704" t="s">
        <v>646</v>
      </c>
      <c r="Y32" s="704" t="s">
        <v>647</v>
      </c>
      <c r="Z32" s="703" t="s">
        <v>648</v>
      </c>
      <c r="AA32" s="835" t="s">
        <v>22</v>
      </c>
    </row>
    <row r="33" spans="2:27" s="25" customFormat="1" ht="15.95" customHeight="1">
      <c r="B33" s="834"/>
      <c r="C33" s="834"/>
      <c r="D33" s="834"/>
      <c r="E33" s="840"/>
      <c r="F33" s="660" t="s">
        <v>491</v>
      </c>
      <c r="G33" s="661" t="s">
        <v>492</v>
      </c>
      <c r="H33" s="661" t="s">
        <v>493</v>
      </c>
      <c r="I33" s="661" t="s">
        <v>494</v>
      </c>
      <c r="J33" s="661" t="s">
        <v>495</v>
      </c>
      <c r="K33" s="661" t="s">
        <v>496</v>
      </c>
      <c r="L33" s="661" t="s">
        <v>497</v>
      </c>
      <c r="M33" s="661" t="s">
        <v>498</v>
      </c>
      <c r="N33" s="661" t="s">
        <v>499</v>
      </c>
      <c r="O33" s="661" t="s">
        <v>500</v>
      </c>
      <c r="P33" s="661" t="s">
        <v>501</v>
      </c>
      <c r="Q33" s="661" t="s">
        <v>502</v>
      </c>
      <c r="R33" s="661" t="s">
        <v>503</v>
      </c>
      <c r="S33" s="661" t="s">
        <v>504</v>
      </c>
      <c r="T33" s="661" t="s">
        <v>505</v>
      </c>
      <c r="U33" s="661" t="s">
        <v>506</v>
      </c>
      <c r="V33" s="661" t="s">
        <v>507</v>
      </c>
      <c r="W33" s="661" t="s">
        <v>508</v>
      </c>
      <c r="X33" s="661" t="s">
        <v>509</v>
      </c>
      <c r="Y33" s="661" t="s">
        <v>510</v>
      </c>
      <c r="Z33" s="661" t="s">
        <v>511</v>
      </c>
      <c r="AA33" s="836"/>
    </row>
    <row r="34" spans="2:27" s="25" customFormat="1" ht="15.95" customHeight="1">
      <c r="B34" s="37" t="s">
        <v>23</v>
      </c>
      <c r="C34" s="37" t="s">
        <v>24</v>
      </c>
      <c r="D34" s="40" t="s">
        <v>45</v>
      </c>
      <c r="E34" s="39" t="s">
        <v>44</v>
      </c>
      <c r="F34" s="29"/>
      <c r="G34" s="28"/>
      <c r="H34" s="27"/>
      <c r="I34" s="27"/>
      <c r="J34" s="27"/>
      <c r="K34" s="27"/>
      <c r="L34" s="27"/>
      <c r="M34" s="27"/>
      <c r="N34" s="27"/>
      <c r="O34" s="27"/>
      <c r="P34" s="27"/>
      <c r="Q34" s="27"/>
      <c r="R34" s="27"/>
      <c r="S34" s="27"/>
      <c r="T34" s="27"/>
      <c r="U34" s="27"/>
      <c r="V34" s="27"/>
      <c r="W34" s="27"/>
      <c r="X34" s="27"/>
      <c r="Y34" s="27"/>
      <c r="Z34" s="27"/>
      <c r="AA34" s="26"/>
    </row>
    <row r="35" spans="2:27" s="25" customFormat="1" ht="15.95" customHeight="1">
      <c r="B35" s="37"/>
      <c r="C35" s="37"/>
      <c r="D35" s="33"/>
      <c r="E35" s="32"/>
      <c r="F35" s="29"/>
      <c r="G35" s="28"/>
      <c r="H35" s="27"/>
      <c r="I35" s="27"/>
      <c r="J35" s="27"/>
      <c r="K35" s="27"/>
      <c r="L35" s="27"/>
      <c r="M35" s="27"/>
      <c r="N35" s="27"/>
      <c r="O35" s="27"/>
      <c r="P35" s="27"/>
      <c r="Q35" s="27"/>
      <c r="R35" s="27"/>
      <c r="S35" s="27"/>
      <c r="T35" s="27"/>
      <c r="U35" s="27"/>
      <c r="V35" s="27"/>
      <c r="W35" s="27"/>
      <c r="X35" s="27"/>
      <c r="Y35" s="27"/>
      <c r="Z35" s="27"/>
      <c r="AA35" s="26"/>
    </row>
    <row r="36" spans="2:27" s="25" customFormat="1" ht="15.95" customHeight="1">
      <c r="B36" s="37"/>
      <c r="C36" s="208" t="s">
        <v>25</v>
      </c>
      <c r="D36" s="33"/>
      <c r="E36" s="32"/>
      <c r="F36" s="29"/>
      <c r="G36" s="28"/>
      <c r="H36" s="27"/>
      <c r="I36" s="27"/>
      <c r="J36" s="27"/>
      <c r="K36" s="27"/>
      <c r="L36" s="27"/>
      <c r="M36" s="27"/>
      <c r="N36" s="27"/>
      <c r="O36" s="27"/>
      <c r="P36" s="27"/>
      <c r="Q36" s="27"/>
      <c r="R36" s="27"/>
      <c r="S36" s="27"/>
      <c r="T36" s="27"/>
      <c r="U36" s="27"/>
      <c r="V36" s="27"/>
      <c r="W36" s="27"/>
      <c r="X36" s="27"/>
      <c r="Y36" s="27"/>
      <c r="Z36" s="27"/>
      <c r="AA36" s="26"/>
    </row>
    <row r="37" spans="2:27" s="25" customFormat="1" ht="15.95" customHeight="1">
      <c r="B37" s="37"/>
      <c r="C37" s="209"/>
      <c r="D37" s="33"/>
      <c r="E37" s="32"/>
      <c r="F37" s="29"/>
      <c r="G37" s="28"/>
      <c r="H37" s="27"/>
      <c r="I37" s="27"/>
      <c r="J37" s="27"/>
      <c r="K37" s="27"/>
      <c r="L37" s="27"/>
      <c r="M37" s="27"/>
      <c r="N37" s="27"/>
      <c r="O37" s="27"/>
      <c r="P37" s="27"/>
      <c r="Q37" s="27"/>
      <c r="R37" s="27"/>
      <c r="S37" s="27"/>
      <c r="T37" s="27"/>
      <c r="U37" s="27"/>
      <c r="V37" s="27"/>
      <c r="W37" s="27"/>
      <c r="X37" s="27"/>
      <c r="Y37" s="27"/>
      <c r="Z37" s="27"/>
      <c r="AA37" s="26"/>
    </row>
    <row r="38" spans="2:27" s="25" customFormat="1" ht="15.95" customHeight="1">
      <c r="B38" s="37"/>
      <c r="C38" s="208" t="s">
        <v>43</v>
      </c>
      <c r="D38" s="33"/>
      <c r="E38" s="32"/>
      <c r="F38" s="29"/>
      <c r="G38" s="28"/>
      <c r="H38" s="27"/>
      <c r="I38" s="27"/>
      <c r="J38" s="27"/>
      <c r="K38" s="27"/>
      <c r="L38" s="27"/>
      <c r="M38" s="27"/>
      <c r="N38" s="27"/>
      <c r="O38" s="27"/>
      <c r="P38" s="27"/>
      <c r="Q38" s="27"/>
      <c r="R38" s="27"/>
      <c r="S38" s="27"/>
      <c r="T38" s="27"/>
      <c r="U38" s="27"/>
      <c r="V38" s="27"/>
      <c r="W38" s="27"/>
      <c r="X38" s="27"/>
      <c r="Y38" s="27"/>
      <c r="Z38" s="27"/>
      <c r="AA38" s="26"/>
    </row>
    <row r="39" spans="2:27" s="25" customFormat="1" ht="15.95" customHeight="1">
      <c r="B39" s="209"/>
      <c r="C39" s="209"/>
      <c r="D39" s="33"/>
      <c r="E39" s="32"/>
      <c r="F39" s="29"/>
      <c r="G39" s="28"/>
      <c r="H39" s="27"/>
      <c r="I39" s="27"/>
      <c r="J39" s="27"/>
      <c r="K39" s="27"/>
      <c r="L39" s="27"/>
      <c r="M39" s="27"/>
      <c r="N39" s="27"/>
      <c r="O39" s="27"/>
      <c r="P39" s="27"/>
      <c r="Q39" s="27"/>
      <c r="R39" s="27"/>
      <c r="S39" s="27"/>
      <c r="T39" s="27"/>
      <c r="U39" s="27"/>
      <c r="V39" s="27"/>
      <c r="W39" s="27"/>
      <c r="X39" s="27"/>
      <c r="Y39" s="27"/>
      <c r="Z39" s="27"/>
      <c r="AA39" s="26"/>
    </row>
    <row r="40" spans="2:27" s="25" customFormat="1" ht="15.95" customHeight="1">
      <c r="B40" s="208" t="s">
        <v>26</v>
      </c>
      <c r="C40" s="208" t="s">
        <v>27</v>
      </c>
      <c r="D40" s="33"/>
      <c r="E40" s="32"/>
      <c r="F40" s="29"/>
      <c r="G40" s="28"/>
      <c r="H40" s="27"/>
      <c r="I40" s="27"/>
      <c r="J40" s="27"/>
      <c r="K40" s="27"/>
      <c r="L40" s="27"/>
      <c r="M40" s="27"/>
      <c r="N40" s="27"/>
      <c r="O40" s="28"/>
      <c r="P40" s="28"/>
      <c r="Q40" s="28"/>
      <c r="R40" s="28"/>
      <c r="S40" s="28"/>
      <c r="T40" s="28"/>
      <c r="U40" s="28"/>
      <c r="V40" s="27"/>
      <c r="W40" s="27"/>
      <c r="X40" s="27"/>
      <c r="Y40" s="27"/>
      <c r="Z40" s="27"/>
      <c r="AA40" s="26"/>
    </row>
    <row r="41" spans="2:27" s="25" customFormat="1" ht="15.95" customHeight="1">
      <c r="B41" s="37"/>
      <c r="C41" s="37"/>
      <c r="D41" s="33"/>
      <c r="E41" s="32"/>
      <c r="F41" s="29"/>
      <c r="G41" s="28"/>
      <c r="H41" s="27"/>
      <c r="I41" s="27"/>
      <c r="J41" s="27"/>
      <c r="K41" s="27"/>
      <c r="L41" s="27"/>
      <c r="M41" s="27"/>
      <c r="N41" s="28"/>
      <c r="O41" s="28"/>
      <c r="P41" s="28"/>
      <c r="Q41" s="28"/>
      <c r="R41" s="28"/>
      <c r="S41" s="28"/>
      <c r="T41" s="28"/>
      <c r="U41" s="27"/>
      <c r="V41" s="27"/>
      <c r="W41" s="27"/>
      <c r="X41" s="27"/>
      <c r="Y41" s="27"/>
      <c r="Z41" s="27"/>
      <c r="AA41" s="26"/>
    </row>
    <row r="42" spans="2:27" s="25" customFormat="1" ht="15.95" customHeight="1">
      <c r="B42" s="37"/>
      <c r="C42" s="208" t="s">
        <v>100</v>
      </c>
      <c r="D42" s="33"/>
      <c r="E42" s="32"/>
      <c r="F42" s="29"/>
      <c r="G42" s="28"/>
      <c r="H42" s="27"/>
      <c r="I42" s="27"/>
      <c r="J42" s="27"/>
      <c r="K42" s="27"/>
      <c r="L42" s="27"/>
      <c r="M42" s="27"/>
      <c r="N42" s="28"/>
      <c r="O42" s="28"/>
      <c r="P42" s="28"/>
      <c r="Q42" s="28"/>
      <c r="R42" s="28"/>
      <c r="S42" s="28"/>
      <c r="T42" s="28"/>
      <c r="U42" s="27"/>
      <c r="V42" s="27"/>
      <c r="W42" s="27"/>
      <c r="X42" s="27"/>
      <c r="Y42" s="27"/>
      <c r="Z42" s="27"/>
      <c r="AA42" s="26"/>
    </row>
    <row r="43" spans="2:27" s="25" customFormat="1" ht="15.95" customHeight="1">
      <c r="B43" s="37"/>
      <c r="C43" s="209"/>
      <c r="D43" s="33"/>
      <c r="E43" s="32"/>
      <c r="F43" s="29"/>
      <c r="G43" s="28"/>
      <c r="H43" s="27"/>
      <c r="I43" s="27"/>
      <c r="J43" s="27"/>
      <c r="K43" s="27"/>
      <c r="L43" s="27"/>
      <c r="M43" s="27"/>
      <c r="N43" s="28"/>
      <c r="O43" s="28"/>
      <c r="P43" s="28"/>
      <c r="Q43" s="28"/>
      <c r="R43" s="28"/>
      <c r="S43" s="28"/>
      <c r="T43" s="28"/>
      <c r="U43" s="27"/>
      <c r="V43" s="27"/>
      <c r="W43" s="27"/>
      <c r="X43" s="27"/>
      <c r="Y43" s="27"/>
      <c r="Z43" s="27"/>
      <c r="AA43" s="26"/>
    </row>
    <row r="44" spans="2:27" s="25" customFormat="1" ht="15.95" customHeight="1">
      <c r="B44" s="37"/>
      <c r="C44" s="37" t="s">
        <v>102</v>
      </c>
      <c r="D44" s="33"/>
      <c r="E44" s="32"/>
      <c r="F44" s="29"/>
      <c r="G44" s="28"/>
      <c r="H44" s="27"/>
      <c r="I44" s="27"/>
      <c r="J44" s="27"/>
      <c r="K44" s="27"/>
      <c r="L44" s="27"/>
      <c r="M44" s="27"/>
      <c r="N44" s="28"/>
      <c r="O44" s="28"/>
      <c r="P44" s="28"/>
      <c r="Q44" s="28"/>
      <c r="R44" s="28"/>
      <c r="S44" s="28"/>
      <c r="T44" s="28"/>
      <c r="U44" s="27"/>
      <c r="V44" s="27"/>
      <c r="W44" s="27"/>
      <c r="X44" s="27"/>
      <c r="Y44" s="27"/>
      <c r="Z44" s="27"/>
      <c r="AA44" s="26"/>
    </row>
    <row r="45" spans="2:27" s="25" customFormat="1" ht="15.95" customHeight="1">
      <c r="B45" s="37"/>
      <c r="C45" s="37"/>
      <c r="D45" s="33"/>
      <c r="E45" s="32"/>
      <c r="F45" s="29"/>
      <c r="G45" s="28"/>
      <c r="H45" s="27"/>
      <c r="I45" s="27"/>
      <c r="J45" s="27"/>
      <c r="K45" s="27"/>
      <c r="L45" s="27"/>
      <c r="M45" s="27"/>
      <c r="N45" s="28"/>
      <c r="O45" s="28"/>
      <c r="P45" s="28"/>
      <c r="Q45" s="28"/>
      <c r="R45" s="28"/>
      <c r="S45" s="28"/>
      <c r="T45" s="28"/>
      <c r="U45" s="27"/>
      <c r="V45" s="27"/>
      <c r="W45" s="27"/>
      <c r="X45" s="27"/>
      <c r="Y45" s="27"/>
      <c r="Z45" s="27"/>
      <c r="AA45" s="26"/>
    </row>
    <row r="46" spans="2:27" s="25" customFormat="1" ht="15.95" customHeight="1">
      <c r="B46" s="37"/>
      <c r="C46" s="208" t="s">
        <v>101</v>
      </c>
      <c r="D46" s="33"/>
      <c r="E46" s="32"/>
      <c r="F46" s="29"/>
      <c r="G46" s="28"/>
      <c r="H46" s="27"/>
      <c r="I46" s="27"/>
      <c r="J46" s="27"/>
      <c r="K46" s="27"/>
      <c r="L46" s="27"/>
      <c r="M46" s="27"/>
      <c r="N46" s="28"/>
      <c r="O46" s="28"/>
      <c r="P46" s="28"/>
      <c r="Q46" s="28"/>
      <c r="R46" s="28"/>
      <c r="S46" s="28"/>
      <c r="T46" s="28"/>
      <c r="U46" s="27"/>
      <c r="V46" s="27"/>
      <c r="W46" s="27"/>
      <c r="X46" s="27"/>
      <c r="Y46" s="27"/>
      <c r="Z46" s="27"/>
      <c r="AA46" s="26"/>
    </row>
    <row r="47" spans="2:27" s="25" customFormat="1" ht="15.95" customHeight="1">
      <c r="B47" s="37"/>
      <c r="C47" s="209"/>
      <c r="D47" s="33"/>
      <c r="E47" s="32"/>
      <c r="F47" s="29"/>
      <c r="G47" s="28"/>
      <c r="H47" s="27"/>
      <c r="I47" s="27"/>
      <c r="J47" s="27"/>
      <c r="K47" s="27"/>
      <c r="L47" s="27"/>
      <c r="M47" s="27"/>
      <c r="N47" s="28"/>
      <c r="O47" s="28"/>
      <c r="P47" s="28"/>
      <c r="Q47" s="28"/>
      <c r="R47" s="28"/>
      <c r="S47" s="28"/>
      <c r="T47" s="28"/>
      <c r="U47" s="27"/>
      <c r="V47" s="27"/>
      <c r="W47" s="27"/>
      <c r="X47" s="27"/>
      <c r="Y47" s="27"/>
      <c r="Z47" s="27"/>
      <c r="AA47" s="26"/>
    </row>
    <row r="48" spans="2:27" s="25" customFormat="1" ht="15.95" customHeight="1">
      <c r="B48" s="34"/>
      <c r="C48" s="34" t="s">
        <v>290</v>
      </c>
      <c r="D48" s="33"/>
      <c r="E48" s="32"/>
      <c r="F48" s="29"/>
      <c r="G48" s="28"/>
      <c r="H48" s="27"/>
      <c r="I48" s="27"/>
      <c r="J48" s="27"/>
      <c r="K48" s="27"/>
      <c r="L48" s="27"/>
      <c r="M48" s="27"/>
      <c r="N48" s="28"/>
      <c r="O48" s="28"/>
      <c r="P48" s="28"/>
      <c r="Q48" s="28"/>
      <c r="R48" s="28"/>
      <c r="S48" s="28"/>
      <c r="T48" s="28"/>
      <c r="U48" s="27"/>
      <c r="V48" s="27"/>
      <c r="W48" s="27"/>
      <c r="X48" s="27"/>
      <c r="Y48" s="27"/>
      <c r="Z48" s="27"/>
      <c r="AA48" s="26"/>
    </row>
    <row r="49" spans="2:27" s="25" customFormat="1" ht="15.95" customHeight="1">
      <c r="B49" s="36"/>
      <c r="C49" s="209"/>
      <c r="D49" s="33"/>
      <c r="E49" s="32"/>
      <c r="F49" s="29"/>
      <c r="G49" s="28"/>
      <c r="H49" s="27"/>
      <c r="I49" s="27"/>
      <c r="J49" s="27"/>
      <c r="K49" s="27"/>
      <c r="L49" s="27"/>
      <c r="M49" s="27"/>
      <c r="N49" s="28"/>
      <c r="O49" s="28"/>
      <c r="P49" s="28"/>
      <c r="Q49" s="28"/>
      <c r="R49" s="28"/>
      <c r="S49" s="28"/>
      <c r="T49" s="28"/>
      <c r="U49" s="27"/>
      <c r="V49" s="27"/>
      <c r="W49" s="27"/>
      <c r="X49" s="27"/>
      <c r="Y49" s="27"/>
      <c r="Z49" s="27"/>
      <c r="AA49" s="26"/>
    </row>
    <row r="50" spans="2:27" s="25" customFormat="1" ht="15.95" customHeight="1">
      <c r="B50" s="837" t="s">
        <v>42</v>
      </c>
      <c r="C50" s="34"/>
      <c r="D50" s="33"/>
      <c r="E50" s="32"/>
      <c r="F50" s="29"/>
      <c r="G50" s="28"/>
      <c r="H50" s="27"/>
      <c r="I50" s="27"/>
      <c r="J50" s="27"/>
      <c r="K50" s="27"/>
      <c r="L50" s="27"/>
      <c r="M50" s="27"/>
      <c r="N50" s="28"/>
      <c r="O50" s="28"/>
      <c r="P50" s="28"/>
      <c r="Q50" s="28"/>
      <c r="R50" s="28"/>
      <c r="S50" s="28"/>
      <c r="T50" s="28"/>
      <c r="U50" s="27"/>
      <c r="V50" s="27"/>
      <c r="W50" s="27"/>
      <c r="X50" s="27"/>
      <c r="Y50" s="27"/>
      <c r="Z50" s="27"/>
      <c r="AA50" s="26"/>
    </row>
    <row r="51" spans="2:27" s="25" customFormat="1" ht="15.95" customHeight="1">
      <c r="B51" s="838"/>
      <c r="C51" s="34"/>
      <c r="D51" s="33"/>
      <c r="E51" s="32"/>
      <c r="F51" s="29"/>
      <c r="G51" s="28"/>
      <c r="H51" s="27"/>
      <c r="I51" s="27"/>
      <c r="J51" s="27"/>
      <c r="K51" s="27"/>
      <c r="L51" s="27"/>
      <c r="M51" s="27"/>
      <c r="N51" s="28"/>
      <c r="O51" s="28"/>
      <c r="P51" s="28"/>
      <c r="Q51" s="28"/>
      <c r="R51" s="28"/>
      <c r="S51" s="28"/>
      <c r="T51" s="28"/>
      <c r="U51" s="27"/>
      <c r="V51" s="27"/>
      <c r="W51" s="27"/>
      <c r="X51" s="27"/>
      <c r="Y51" s="27"/>
      <c r="Z51" s="27"/>
      <c r="AA51" s="26"/>
    </row>
    <row r="52" spans="2:27" s="25" customFormat="1" ht="15.95" customHeight="1">
      <c r="B52" s="853" t="s">
        <v>22</v>
      </c>
      <c r="C52" s="854"/>
      <c r="D52" s="31"/>
      <c r="E52" s="30"/>
      <c r="F52" s="29"/>
      <c r="G52" s="28"/>
      <c r="H52" s="27"/>
      <c r="I52" s="27"/>
      <c r="J52" s="27"/>
      <c r="K52" s="27"/>
      <c r="L52" s="27"/>
      <c r="M52" s="27"/>
      <c r="N52" s="28"/>
      <c r="O52" s="28"/>
      <c r="P52" s="28"/>
      <c r="Q52" s="28"/>
      <c r="R52" s="28"/>
      <c r="S52" s="28"/>
      <c r="T52" s="28"/>
      <c r="U52" s="27"/>
      <c r="V52" s="27"/>
      <c r="W52" s="27"/>
      <c r="X52" s="27"/>
      <c r="Y52" s="27"/>
      <c r="Z52" s="27"/>
      <c r="AA52" s="26"/>
    </row>
    <row r="53" spans="2:27" ht="9.9499999999999993" customHeight="1">
      <c r="B53" s="547" t="s">
        <v>512</v>
      </c>
    </row>
    <row r="54" spans="2:27" ht="9.9499999999999993" customHeight="1">
      <c r="B54" s="547" t="s">
        <v>513</v>
      </c>
    </row>
    <row r="55" spans="2:27" ht="9.9499999999999993" customHeight="1">
      <c r="B55" s="547" t="s">
        <v>514</v>
      </c>
    </row>
    <row r="56" spans="2:27" ht="9.9499999999999993" customHeight="1">
      <c r="B56" s="547" t="s">
        <v>515</v>
      </c>
    </row>
    <row r="57" spans="2:27" ht="9.9499999999999993" customHeight="1">
      <c r="B57" s="547" t="s">
        <v>516</v>
      </c>
    </row>
    <row r="58" spans="2:27" ht="9.9499999999999993" customHeight="1">
      <c r="B58" s="549" t="s">
        <v>517</v>
      </c>
    </row>
    <row r="59" spans="2:27" ht="9.9499999999999993" customHeight="1">
      <c r="B59" s="549" t="s">
        <v>518</v>
      </c>
    </row>
    <row r="60" spans="2:27" ht="24" customHeight="1">
      <c r="Y60" s="832"/>
      <c r="Z60" s="832"/>
      <c r="AA60" s="6"/>
    </row>
  </sheetData>
  <mergeCells count="22">
    <mergeCell ref="B2:AA2"/>
    <mergeCell ref="B52:C52"/>
    <mergeCell ref="B25:C25"/>
    <mergeCell ref="B32:B33"/>
    <mergeCell ref="C32:C33"/>
    <mergeCell ref="D32:D33"/>
    <mergeCell ref="F27:W27"/>
    <mergeCell ref="F28:W28"/>
    <mergeCell ref="F29:W29"/>
    <mergeCell ref="Y60:Z60"/>
    <mergeCell ref="B5:B6"/>
    <mergeCell ref="AA32:AA33"/>
    <mergeCell ref="AA5:AA6"/>
    <mergeCell ref="D5:D6"/>
    <mergeCell ref="C5:C6"/>
    <mergeCell ref="B23:B24"/>
    <mergeCell ref="B50:B51"/>
    <mergeCell ref="E5:E6"/>
    <mergeCell ref="E32:E33"/>
    <mergeCell ref="B27:D27"/>
    <mergeCell ref="B28:D28"/>
    <mergeCell ref="B29:D29"/>
  </mergeCells>
  <phoneticPr fontId="4"/>
  <pageMargins left="0.78740157480314965" right="0.39370078740157483" top="0.78740157480314965" bottom="0.39370078740157483" header="0.31496062992125984" footer="0.31496062992125984"/>
  <pageSetup paperSize="9" scale="4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46"/>
  <sheetViews>
    <sheetView showGridLines="0" view="pageBreakPreview" zoomScaleNormal="100" zoomScaleSheetLayoutView="100" workbookViewId="0">
      <selection activeCell="D3" sqref="D3"/>
    </sheetView>
  </sheetViews>
  <sheetFormatPr defaultColWidth="7.625" defaultRowHeight="12"/>
  <cols>
    <col min="1" max="1" width="1.375" style="314" customWidth="1"/>
    <col min="2" max="3" width="2.25" style="314" customWidth="1"/>
    <col min="4" max="4" width="18.625" style="314" customWidth="1"/>
    <col min="5" max="5" width="13.625" style="314" customWidth="1"/>
    <col min="6" max="6" width="15.625" style="314" customWidth="1"/>
    <col min="7" max="8" width="18.625" style="314" customWidth="1"/>
    <col min="9" max="9" width="1.375" style="314" customWidth="1"/>
    <col min="10" max="16384" width="7.625" style="314"/>
  </cols>
  <sheetData>
    <row r="1" spans="2:12" ht="13.5" thickBot="1">
      <c r="B1" s="646" t="s">
        <v>666</v>
      </c>
    </row>
    <row r="2" spans="2:12" ht="18" thickBot="1">
      <c r="B2" s="870" t="s">
        <v>377</v>
      </c>
      <c r="C2" s="871"/>
      <c r="D2" s="871"/>
      <c r="E2" s="871"/>
      <c r="F2" s="871"/>
      <c r="G2" s="871"/>
      <c r="H2" s="872"/>
    </row>
    <row r="3" spans="2:12">
      <c r="B3" s="625"/>
      <c r="C3" s="625"/>
      <c r="D3" s="625"/>
      <c r="E3" s="625"/>
      <c r="F3" s="625"/>
      <c r="G3" s="625"/>
      <c r="H3" s="625"/>
      <c r="L3" s="314" t="s">
        <v>357</v>
      </c>
    </row>
    <row r="4" spans="2:12">
      <c r="H4" s="316" t="s">
        <v>195</v>
      </c>
    </row>
    <row r="5" spans="2:12" ht="32.450000000000003" customHeight="1">
      <c r="B5" s="626"/>
      <c r="C5" s="627"/>
      <c r="D5" s="628"/>
      <c r="E5" s="611" t="s">
        <v>358</v>
      </c>
      <c r="F5" s="656" t="s">
        <v>472</v>
      </c>
      <c r="G5" s="873" t="s">
        <v>336</v>
      </c>
      <c r="H5" s="873"/>
    </row>
    <row r="6" spans="2:12" s="327" customFormat="1" ht="13.5">
      <c r="B6" s="629" t="s">
        <v>359</v>
      </c>
      <c r="C6" s="630"/>
      <c r="D6" s="631"/>
      <c r="E6" s="332">
        <f>SUM(E7:E8)</f>
        <v>0</v>
      </c>
      <c r="F6" s="332">
        <f>SUM(F7:F8)</f>
        <v>0</v>
      </c>
      <c r="G6" s="866"/>
      <c r="H6" s="867"/>
    </row>
    <row r="7" spans="2:12" s="327" customFormat="1" ht="13.5">
      <c r="B7" s="608"/>
      <c r="C7" s="613" t="s">
        <v>360</v>
      </c>
      <c r="D7" s="614"/>
      <c r="E7" s="318"/>
      <c r="F7" s="318"/>
      <c r="G7" s="859"/>
      <c r="H7" s="860"/>
    </row>
    <row r="8" spans="2:12" s="327" customFormat="1" ht="13.5">
      <c r="B8" s="323"/>
      <c r="C8" s="632" t="s">
        <v>361</v>
      </c>
      <c r="D8" s="633"/>
      <c r="E8" s="622"/>
      <c r="F8" s="622"/>
      <c r="G8" s="868"/>
      <c r="H8" s="869"/>
    </row>
    <row r="9" spans="2:12" s="327" customFormat="1" ht="13.5">
      <c r="B9" s="617" t="s">
        <v>362</v>
      </c>
      <c r="C9" s="630"/>
      <c r="D9" s="631"/>
      <c r="E9" s="332">
        <f>SUM(E10:E11)</f>
        <v>0</v>
      </c>
      <c r="F9" s="332">
        <f>SUM(F10:F11)</f>
        <v>0</v>
      </c>
      <c r="G9" s="866"/>
      <c r="H9" s="867"/>
    </row>
    <row r="10" spans="2:12" s="327" customFormat="1" ht="13.5">
      <c r="B10" s="608"/>
      <c r="C10" s="613" t="s">
        <v>360</v>
      </c>
      <c r="D10" s="614"/>
      <c r="E10" s="318"/>
      <c r="F10" s="318"/>
      <c r="G10" s="859"/>
      <c r="H10" s="860"/>
    </row>
    <row r="11" spans="2:12" s="327" customFormat="1" ht="13.5">
      <c r="B11" s="599"/>
      <c r="C11" s="632" t="s">
        <v>361</v>
      </c>
      <c r="D11" s="633"/>
      <c r="E11" s="622"/>
      <c r="F11" s="622"/>
      <c r="G11" s="868"/>
      <c r="H11" s="869"/>
    </row>
    <row r="12" spans="2:12" s="327" customFormat="1" ht="13.5">
      <c r="B12" s="617" t="s">
        <v>363</v>
      </c>
      <c r="C12" s="630"/>
      <c r="D12" s="631"/>
      <c r="E12" s="332">
        <f>SUM(E13:E17)</f>
        <v>0</v>
      </c>
      <c r="F12" s="332">
        <f>SUM(F13:F17)</f>
        <v>0</v>
      </c>
      <c r="G12" s="866"/>
      <c r="H12" s="867"/>
    </row>
    <row r="13" spans="2:12" s="327" customFormat="1" ht="13.5">
      <c r="B13" s="608"/>
      <c r="C13" s="613" t="s">
        <v>360</v>
      </c>
      <c r="D13" s="614"/>
      <c r="E13" s="318"/>
      <c r="F13" s="318"/>
      <c r="G13" s="859"/>
      <c r="H13" s="860"/>
    </row>
    <row r="14" spans="2:12" s="327" customFormat="1" ht="13.5">
      <c r="B14" s="608"/>
      <c r="C14" s="634" t="s">
        <v>385</v>
      </c>
      <c r="D14" s="635"/>
      <c r="E14" s="620"/>
      <c r="F14" s="620"/>
      <c r="G14" s="634"/>
      <c r="H14" s="635"/>
    </row>
    <row r="15" spans="2:12" s="327" customFormat="1" ht="13.5">
      <c r="B15" s="608"/>
      <c r="C15" s="634" t="s">
        <v>386</v>
      </c>
      <c r="D15" s="635"/>
      <c r="E15" s="620"/>
      <c r="F15" s="620"/>
      <c r="G15" s="634"/>
      <c r="H15" s="635"/>
    </row>
    <row r="16" spans="2:12" s="327" customFormat="1" ht="13.5">
      <c r="B16" s="608"/>
      <c r="C16" s="636" t="s">
        <v>387</v>
      </c>
      <c r="D16" s="637"/>
      <c r="E16" s="624"/>
      <c r="F16" s="624"/>
      <c r="G16" s="636"/>
      <c r="H16" s="637"/>
    </row>
    <row r="17" spans="2:8" s="327" customFormat="1" ht="13.5">
      <c r="B17" s="599"/>
      <c r="C17" s="632" t="s">
        <v>364</v>
      </c>
      <c r="D17" s="633"/>
      <c r="E17" s="622"/>
      <c r="F17" s="622"/>
      <c r="G17" s="868"/>
      <c r="H17" s="869"/>
    </row>
    <row r="18" spans="2:8" s="327" customFormat="1" ht="13.5">
      <c r="B18" s="617" t="s">
        <v>365</v>
      </c>
      <c r="C18" s="630"/>
      <c r="D18" s="631"/>
      <c r="E18" s="332">
        <f>SUM(E19:E21)</f>
        <v>0</v>
      </c>
      <c r="F18" s="332">
        <f>SUM(F19:F21)</f>
        <v>0</v>
      </c>
      <c r="G18" s="866"/>
      <c r="H18" s="867"/>
    </row>
    <row r="19" spans="2:8" s="327" customFormat="1" ht="13.5">
      <c r="B19" s="608"/>
      <c r="C19" s="613" t="s">
        <v>360</v>
      </c>
      <c r="D19" s="614"/>
      <c r="E19" s="318"/>
      <c r="F19" s="318"/>
      <c r="G19" s="859"/>
      <c r="H19" s="860"/>
    </row>
    <row r="20" spans="2:8" s="327" customFormat="1" ht="13.5">
      <c r="B20" s="608"/>
      <c r="C20" s="638" t="s">
        <v>366</v>
      </c>
      <c r="D20" s="639"/>
      <c r="E20" s="640"/>
      <c r="F20" s="640"/>
      <c r="G20" s="638" t="s">
        <v>367</v>
      </c>
      <c r="H20" s="639"/>
    </row>
    <row r="21" spans="2:8" s="327" customFormat="1" ht="13.5">
      <c r="B21" s="599"/>
      <c r="C21" s="632" t="s">
        <v>361</v>
      </c>
      <c r="D21" s="633"/>
      <c r="E21" s="622"/>
      <c r="F21" s="622"/>
      <c r="G21" s="868"/>
      <c r="H21" s="869"/>
    </row>
    <row r="22" spans="2:8" s="327" customFormat="1" ht="13.5">
      <c r="B22" s="629" t="s">
        <v>368</v>
      </c>
      <c r="C22" s="630"/>
      <c r="D22" s="631"/>
      <c r="E22" s="332">
        <f>SUM(E23:E24)</f>
        <v>0</v>
      </c>
      <c r="F22" s="332">
        <f>SUM(F23:F24)</f>
        <v>0</v>
      </c>
      <c r="G22" s="866"/>
      <c r="H22" s="867"/>
    </row>
    <row r="23" spans="2:8" s="327" customFormat="1" ht="13.5">
      <c r="B23" s="608"/>
      <c r="C23" s="613" t="s">
        <v>360</v>
      </c>
      <c r="D23" s="614"/>
      <c r="E23" s="318"/>
      <c r="F23" s="318"/>
      <c r="G23" s="859"/>
      <c r="H23" s="860"/>
    </row>
    <row r="24" spans="2:8" s="327" customFormat="1" ht="13.5">
      <c r="B24" s="323"/>
      <c r="C24" s="632" t="s">
        <v>361</v>
      </c>
      <c r="D24" s="641"/>
      <c r="E24" s="622"/>
      <c r="F24" s="622"/>
      <c r="G24" s="868"/>
      <c r="H24" s="869"/>
    </row>
    <row r="25" spans="2:8" s="327" customFormat="1" ht="13.5">
      <c r="B25" s="617" t="s">
        <v>369</v>
      </c>
      <c r="C25" s="642"/>
      <c r="D25" s="618"/>
      <c r="E25" s="332">
        <f>SUM(E26:E27)</f>
        <v>0</v>
      </c>
      <c r="F25" s="332">
        <f>SUM(F26:F27)</f>
        <v>0</v>
      </c>
      <c r="G25" s="866"/>
      <c r="H25" s="867"/>
    </row>
    <row r="26" spans="2:8" s="327" customFormat="1" ht="13.5">
      <c r="B26" s="608"/>
      <c r="C26" s="613" t="s">
        <v>360</v>
      </c>
      <c r="D26" s="643"/>
      <c r="E26" s="318"/>
      <c r="F26" s="318"/>
      <c r="G26" s="859"/>
      <c r="H26" s="860"/>
    </row>
    <row r="27" spans="2:8" s="327" customFormat="1" ht="13.5">
      <c r="B27" s="323"/>
      <c r="C27" s="632" t="s">
        <v>361</v>
      </c>
      <c r="D27" s="641"/>
      <c r="E27" s="622"/>
      <c r="F27" s="622"/>
      <c r="G27" s="868"/>
      <c r="H27" s="869"/>
    </row>
    <row r="28" spans="2:8" s="327" customFormat="1" ht="13.5">
      <c r="B28" s="617" t="s">
        <v>370</v>
      </c>
      <c r="C28" s="642"/>
      <c r="D28" s="618"/>
      <c r="E28" s="332">
        <f>SUM(E29:E30)</f>
        <v>0</v>
      </c>
      <c r="F28" s="332">
        <f>SUM(F29:F30)</f>
        <v>0</v>
      </c>
      <c r="G28" s="866"/>
      <c r="H28" s="867"/>
    </row>
    <row r="29" spans="2:8" s="327" customFormat="1" ht="13.5">
      <c r="B29" s="608"/>
      <c r="C29" s="613" t="s">
        <v>360</v>
      </c>
      <c r="D29" s="643"/>
      <c r="E29" s="318"/>
      <c r="F29" s="318"/>
      <c r="G29" s="859"/>
      <c r="H29" s="860"/>
    </row>
    <row r="30" spans="2:8" s="327" customFormat="1" ht="13.5">
      <c r="B30" s="323"/>
      <c r="C30" s="632" t="s">
        <v>361</v>
      </c>
      <c r="D30" s="641"/>
      <c r="E30" s="622"/>
      <c r="F30" s="622"/>
      <c r="G30" s="868"/>
      <c r="H30" s="869"/>
    </row>
    <row r="31" spans="2:8" s="327" customFormat="1" ht="13.5">
      <c r="B31" s="617" t="s">
        <v>371</v>
      </c>
      <c r="C31" s="642"/>
      <c r="D31" s="618"/>
      <c r="E31" s="332">
        <f>SUM(E32:E33)</f>
        <v>0</v>
      </c>
      <c r="F31" s="332">
        <f>SUM(F32:F33)</f>
        <v>0</v>
      </c>
      <c r="G31" s="866"/>
      <c r="H31" s="867"/>
    </row>
    <row r="32" spans="2:8" s="327" customFormat="1" ht="13.5">
      <c r="B32" s="608"/>
      <c r="C32" s="613" t="s">
        <v>360</v>
      </c>
      <c r="D32" s="643"/>
      <c r="E32" s="318"/>
      <c r="F32" s="318"/>
      <c r="G32" s="859"/>
      <c r="H32" s="860"/>
    </row>
    <row r="33" spans="2:8" s="327" customFormat="1" ht="13.5">
      <c r="B33" s="323"/>
      <c r="C33" s="632" t="s">
        <v>361</v>
      </c>
      <c r="D33" s="641"/>
      <c r="E33" s="622"/>
      <c r="F33" s="622"/>
      <c r="G33" s="868"/>
      <c r="H33" s="869"/>
    </row>
    <row r="34" spans="2:8" s="327" customFormat="1" ht="13.5">
      <c r="B34" s="617" t="s">
        <v>372</v>
      </c>
      <c r="C34" s="642"/>
      <c r="D34" s="618"/>
      <c r="E34" s="332">
        <f>SUM(E35:E36)</f>
        <v>0</v>
      </c>
      <c r="F34" s="332">
        <f>SUM(F35:F36)</f>
        <v>0</v>
      </c>
      <c r="G34" s="866"/>
      <c r="H34" s="867"/>
    </row>
    <row r="35" spans="2:8" s="327" customFormat="1" ht="13.5">
      <c r="B35" s="608"/>
      <c r="C35" s="613" t="s">
        <v>360</v>
      </c>
      <c r="D35" s="614"/>
      <c r="E35" s="318"/>
      <c r="F35" s="318"/>
      <c r="G35" s="859"/>
      <c r="H35" s="860"/>
    </row>
    <row r="36" spans="2:8" s="327" customFormat="1" ht="13.5">
      <c r="B36" s="323"/>
      <c r="C36" s="632" t="s">
        <v>361</v>
      </c>
      <c r="D36" s="633"/>
      <c r="E36" s="622"/>
      <c r="F36" s="622"/>
      <c r="G36" s="868"/>
      <c r="H36" s="869"/>
    </row>
    <row r="37" spans="2:8" s="327" customFormat="1" ht="13.5">
      <c r="B37" s="617" t="s">
        <v>373</v>
      </c>
      <c r="C37" s="642"/>
      <c r="D37" s="618"/>
      <c r="E37" s="332">
        <f>SUM(E38:E39)</f>
        <v>0</v>
      </c>
      <c r="F37" s="332">
        <f>SUM(F38:F39)</f>
        <v>0</v>
      </c>
      <c r="G37" s="866"/>
      <c r="H37" s="867"/>
    </row>
    <row r="38" spans="2:8" s="327" customFormat="1" ht="13.5">
      <c r="B38" s="608"/>
      <c r="C38" s="613" t="s">
        <v>360</v>
      </c>
      <c r="D38" s="614"/>
      <c r="E38" s="318"/>
      <c r="F38" s="318"/>
      <c r="G38" s="859"/>
      <c r="H38" s="860"/>
    </row>
    <row r="39" spans="2:8" s="327" customFormat="1" ht="14.25" thickBot="1">
      <c r="B39" s="608"/>
      <c r="C39" s="636" t="s">
        <v>361</v>
      </c>
      <c r="D39" s="637"/>
      <c r="E39" s="624"/>
      <c r="F39" s="624"/>
      <c r="G39" s="861"/>
      <c r="H39" s="862"/>
    </row>
    <row r="40" spans="2:8" ht="14.25" thickBot="1">
      <c r="B40" s="644" t="s">
        <v>374</v>
      </c>
      <c r="C40" s="645"/>
      <c r="D40" s="645"/>
      <c r="E40" s="671">
        <f>SUM(E6,E28,E34,E9,E12,E18,E22,E25,E31,E37)</f>
        <v>0</v>
      </c>
      <c r="F40" s="671">
        <f>SUM(F6,F9,F12,F18,F28,F34,F22,F25,F31,F37)</f>
        <v>0</v>
      </c>
      <c r="G40" s="863" t="s">
        <v>654</v>
      </c>
      <c r="H40" s="864"/>
    </row>
    <row r="41" spans="2:8" ht="14.25" thickBot="1">
      <c r="B41" s="644" t="s">
        <v>375</v>
      </c>
      <c r="C41" s="645"/>
      <c r="D41" s="645"/>
      <c r="E41" s="671">
        <f>ROUNDDOWN(E40*10%,0)</f>
        <v>0</v>
      </c>
      <c r="F41" s="671">
        <f>ROUNDDOWN(F40*10%,0)</f>
        <v>0</v>
      </c>
      <c r="G41" s="865"/>
      <c r="H41" s="864"/>
    </row>
    <row r="42" spans="2:8" ht="14.25" thickBot="1">
      <c r="B42" s="644" t="s">
        <v>376</v>
      </c>
      <c r="C42" s="645"/>
      <c r="D42" s="645"/>
      <c r="E42" s="671">
        <f>SUM(E40,E41)</f>
        <v>0</v>
      </c>
      <c r="F42" s="671">
        <f>SUM(F40,F41)</f>
        <v>0</v>
      </c>
      <c r="G42" s="863" t="s">
        <v>655</v>
      </c>
      <c r="H42" s="864"/>
    </row>
    <row r="43" spans="2:8">
      <c r="B43" s="546" t="s">
        <v>473</v>
      </c>
    </row>
    <row r="44" spans="2:8">
      <c r="B44" s="546" t="s">
        <v>446</v>
      </c>
    </row>
    <row r="45" spans="2:8">
      <c r="B45" s="546" t="s">
        <v>474</v>
      </c>
    </row>
    <row r="46" spans="2:8">
      <c r="B46" s="546" t="s">
        <v>448</v>
      </c>
    </row>
  </sheetData>
  <mergeCells count="35">
    <mergeCell ref="G9:H9"/>
    <mergeCell ref="B2:H2"/>
    <mergeCell ref="G5:H5"/>
    <mergeCell ref="G6:H6"/>
    <mergeCell ref="G7:H7"/>
    <mergeCell ref="G8:H8"/>
    <mergeCell ref="G25:H25"/>
    <mergeCell ref="G10:H10"/>
    <mergeCell ref="G11:H11"/>
    <mergeCell ref="G12:H12"/>
    <mergeCell ref="G13:H13"/>
    <mergeCell ref="G17:H17"/>
    <mergeCell ref="G18:H18"/>
    <mergeCell ref="G19:H19"/>
    <mergeCell ref="G21:H21"/>
    <mergeCell ref="G22:H22"/>
    <mergeCell ref="G23:H23"/>
    <mergeCell ref="G24:H24"/>
    <mergeCell ref="G37:H37"/>
    <mergeCell ref="G26:H26"/>
    <mergeCell ref="G27:H27"/>
    <mergeCell ref="G28:H28"/>
    <mergeCell ref="G29:H29"/>
    <mergeCell ref="G30:H30"/>
    <mergeCell ref="G31:H31"/>
    <mergeCell ref="G32:H32"/>
    <mergeCell ref="G33:H33"/>
    <mergeCell ref="G34:H34"/>
    <mergeCell ref="G35:H35"/>
    <mergeCell ref="G36:H36"/>
    <mergeCell ref="G38:H38"/>
    <mergeCell ref="G39:H39"/>
    <mergeCell ref="G40:H40"/>
    <mergeCell ref="G41:H41"/>
    <mergeCell ref="G42:H42"/>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F35"/>
  <sheetViews>
    <sheetView showGridLines="0" view="pageBreakPreview" zoomScaleNormal="100" zoomScaleSheetLayoutView="100" workbookViewId="0">
      <selection activeCell="C10" sqref="C10"/>
    </sheetView>
  </sheetViews>
  <sheetFormatPr defaultColWidth="7.625" defaultRowHeight="12"/>
  <cols>
    <col min="1" max="1" width="1.375" style="314" customWidth="1"/>
    <col min="2" max="2" width="3.125" style="314" customWidth="1"/>
    <col min="3" max="3" width="26.375" style="314" customWidth="1"/>
    <col min="4" max="5" width="12.25" style="314" customWidth="1"/>
    <col min="6" max="6" width="23.875" style="314" customWidth="1"/>
    <col min="7" max="7" width="1.375" style="314" customWidth="1"/>
    <col min="8" max="16384" width="7.625" style="314"/>
  </cols>
  <sheetData>
    <row r="1" spans="2:6" ht="13.5" thickBot="1">
      <c r="B1" s="886" t="s">
        <v>585</v>
      </c>
      <c r="C1" s="886"/>
      <c r="D1" s="886"/>
      <c r="E1" s="886"/>
      <c r="F1" s="886"/>
    </row>
    <row r="2" spans="2:6" ht="18" thickBot="1">
      <c r="B2" s="870" t="s">
        <v>356</v>
      </c>
      <c r="C2" s="871"/>
      <c r="D2" s="871"/>
      <c r="E2" s="871"/>
      <c r="F2" s="872"/>
    </row>
    <row r="3" spans="2:6" ht="14.25">
      <c r="B3" s="315"/>
      <c r="F3" s="316" t="s">
        <v>195</v>
      </c>
    </row>
    <row r="4" spans="2:6" ht="15.95" customHeight="1">
      <c r="B4" s="615"/>
      <c r="C4" s="616"/>
      <c r="D4" s="612" t="s">
        <v>335</v>
      </c>
      <c r="E4" s="887" t="s">
        <v>336</v>
      </c>
      <c r="F4" s="888"/>
    </row>
    <row r="5" spans="2:6" ht="13.5">
      <c r="B5" s="617" t="s">
        <v>337</v>
      </c>
      <c r="C5" s="618"/>
      <c r="D5" s="332">
        <f>SUM(D6:D8)</f>
        <v>0</v>
      </c>
      <c r="E5" s="880"/>
      <c r="F5" s="881"/>
    </row>
    <row r="6" spans="2:6" ht="13.5">
      <c r="B6" s="608"/>
      <c r="C6" s="317" t="s">
        <v>338</v>
      </c>
      <c r="D6" s="318"/>
      <c r="E6" s="882" t="s">
        <v>339</v>
      </c>
      <c r="F6" s="883"/>
    </row>
    <row r="7" spans="2:6" ht="13.5">
      <c r="B7" s="608"/>
      <c r="C7" s="619" t="s">
        <v>338</v>
      </c>
      <c r="D7" s="620"/>
      <c r="E7" s="876" t="s">
        <v>339</v>
      </c>
      <c r="F7" s="877"/>
    </row>
    <row r="8" spans="2:6" ht="13.5">
      <c r="B8" s="323"/>
      <c r="C8" s="621" t="s">
        <v>338</v>
      </c>
      <c r="D8" s="622"/>
      <c r="E8" s="878" t="s">
        <v>339</v>
      </c>
      <c r="F8" s="879"/>
    </row>
    <row r="9" spans="2:6" ht="13.5">
      <c r="B9" s="617" t="s">
        <v>340</v>
      </c>
      <c r="C9" s="618"/>
      <c r="D9" s="332">
        <f>SUM(D10:D11)</f>
        <v>0</v>
      </c>
      <c r="E9" s="880"/>
      <c r="F9" s="881"/>
    </row>
    <row r="10" spans="2:6" ht="13.5">
      <c r="B10" s="608"/>
      <c r="C10" s="619" t="s">
        <v>341</v>
      </c>
      <c r="D10" s="620"/>
      <c r="E10" s="876"/>
      <c r="F10" s="877"/>
    </row>
    <row r="11" spans="2:6" ht="13.5">
      <c r="B11" s="323"/>
      <c r="C11" s="621" t="s">
        <v>342</v>
      </c>
      <c r="D11" s="622"/>
      <c r="E11" s="878"/>
      <c r="F11" s="879"/>
    </row>
    <row r="12" spans="2:6" ht="13.5">
      <c r="B12" s="607" t="s">
        <v>343</v>
      </c>
      <c r="C12" s="331"/>
      <c r="D12" s="332">
        <f>SUM(D13:D15)</f>
        <v>0</v>
      </c>
      <c r="E12" s="880"/>
      <c r="F12" s="881"/>
    </row>
    <row r="13" spans="2:6" ht="13.5">
      <c r="B13" s="608"/>
      <c r="C13" s="619" t="s">
        <v>344</v>
      </c>
      <c r="D13" s="620"/>
      <c r="E13" s="876"/>
      <c r="F13" s="877"/>
    </row>
    <row r="14" spans="2:6" ht="13.5">
      <c r="B14" s="608"/>
      <c r="C14" s="619" t="s">
        <v>345</v>
      </c>
      <c r="D14" s="620"/>
      <c r="E14" s="876"/>
      <c r="F14" s="877"/>
    </row>
    <row r="15" spans="2:6" ht="13.5">
      <c r="B15" s="323"/>
      <c r="C15" s="621" t="s">
        <v>345</v>
      </c>
      <c r="D15" s="622"/>
      <c r="E15" s="878"/>
      <c r="F15" s="879"/>
    </row>
    <row r="16" spans="2:6" ht="13.5">
      <c r="B16" s="617" t="s">
        <v>346</v>
      </c>
      <c r="C16" s="618"/>
      <c r="D16" s="332">
        <f>SUM(D17:D18)</f>
        <v>0</v>
      </c>
      <c r="E16" s="880"/>
      <c r="F16" s="881"/>
    </row>
    <row r="17" spans="2:6" ht="13.5">
      <c r="B17" s="608"/>
      <c r="C17" s="619" t="s">
        <v>341</v>
      </c>
      <c r="D17" s="620"/>
      <c r="E17" s="876"/>
      <c r="F17" s="877"/>
    </row>
    <row r="18" spans="2:6" ht="13.5">
      <c r="B18" s="323"/>
      <c r="C18" s="621" t="s">
        <v>342</v>
      </c>
      <c r="D18" s="622"/>
      <c r="E18" s="878"/>
      <c r="F18" s="879"/>
    </row>
    <row r="19" spans="2:6" ht="13.5">
      <c r="B19" s="617" t="s">
        <v>347</v>
      </c>
      <c r="C19" s="618"/>
      <c r="D19" s="332">
        <f>SUM(D20:D21)</f>
        <v>0</v>
      </c>
      <c r="E19" s="880"/>
      <c r="F19" s="881"/>
    </row>
    <row r="20" spans="2:6" ht="13.5">
      <c r="B20" s="608"/>
      <c r="C20" s="619" t="s">
        <v>341</v>
      </c>
      <c r="D20" s="620"/>
      <c r="E20" s="876"/>
      <c r="F20" s="877"/>
    </row>
    <row r="21" spans="2:6" ht="13.5">
      <c r="B21" s="323"/>
      <c r="C21" s="621" t="s">
        <v>342</v>
      </c>
      <c r="D21" s="622"/>
      <c r="E21" s="878"/>
      <c r="F21" s="879"/>
    </row>
    <row r="22" spans="2:6" ht="13.5">
      <c r="B22" s="617" t="s">
        <v>348</v>
      </c>
      <c r="C22" s="618"/>
      <c r="D22" s="332">
        <f>SUM(D23:D24)</f>
        <v>0</v>
      </c>
      <c r="E22" s="880"/>
      <c r="F22" s="881"/>
    </row>
    <row r="23" spans="2:6" ht="13.5">
      <c r="B23" s="608"/>
      <c r="C23" s="619" t="s">
        <v>341</v>
      </c>
      <c r="D23" s="620"/>
      <c r="E23" s="876"/>
      <c r="F23" s="877"/>
    </row>
    <row r="24" spans="2:6" ht="13.5">
      <c r="B24" s="323"/>
      <c r="C24" s="621" t="s">
        <v>342</v>
      </c>
      <c r="D24" s="622"/>
      <c r="E24" s="878"/>
      <c r="F24" s="879"/>
    </row>
    <row r="25" spans="2:6" ht="13.5">
      <c r="B25" s="617" t="s">
        <v>349</v>
      </c>
      <c r="C25" s="618"/>
      <c r="D25" s="332">
        <f>SUM(D26:D28)</f>
        <v>0</v>
      </c>
      <c r="E25" s="880"/>
      <c r="F25" s="881"/>
    </row>
    <row r="26" spans="2:6" ht="13.5">
      <c r="B26" s="608"/>
      <c r="C26" s="317" t="s">
        <v>350</v>
      </c>
      <c r="D26" s="318"/>
      <c r="E26" s="882"/>
      <c r="F26" s="883"/>
    </row>
    <row r="27" spans="2:6" ht="13.5">
      <c r="B27" s="608"/>
      <c r="C27" s="619" t="s">
        <v>350</v>
      </c>
      <c r="D27" s="620"/>
      <c r="E27" s="876"/>
      <c r="F27" s="877"/>
    </row>
    <row r="28" spans="2:6" ht="14.25" thickBot="1">
      <c r="B28" s="608"/>
      <c r="C28" s="623" t="s">
        <v>350</v>
      </c>
      <c r="D28" s="624"/>
      <c r="E28" s="884"/>
      <c r="F28" s="885"/>
    </row>
    <row r="29" spans="2:6" ht="14.25" thickBot="1">
      <c r="B29" s="353" t="s">
        <v>351</v>
      </c>
      <c r="C29" s="353"/>
      <c r="D29" s="352">
        <f>SUM(D5,D9,D12,D16,D19,D22,D25)</f>
        <v>0</v>
      </c>
      <c r="E29" s="874" t="s">
        <v>352</v>
      </c>
      <c r="F29" s="875"/>
    </row>
    <row r="30" spans="2:6" ht="14.25" thickBot="1">
      <c r="B30" s="353" t="s">
        <v>353</v>
      </c>
      <c r="C30" s="353"/>
      <c r="D30" s="352">
        <f>ROUNDDOWN(D29*10%,0)</f>
        <v>0</v>
      </c>
      <c r="E30" s="874"/>
      <c r="F30" s="875"/>
    </row>
    <row r="31" spans="2:6" ht="14.25" thickBot="1">
      <c r="B31" s="353" t="s">
        <v>354</v>
      </c>
      <c r="C31" s="353"/>
      <c r="D31" s="352">
        <f>SUM(D29+D30)</f>
        <v>0</v>
      </c>
      <c r="E31" s="874" t="s">
        <v>355</v>
      </c>
      <c r="F31" s="875"/>
    </row>
    <row r="32" spans="2:6">
      <c r="B32" s="546" t="s">
        <v>445</v>
      </c>
    </row>
    <row r="33" spans="2:2">
      <c r="B33" s="546" t="s">
        <v>446</v>
      </c>
    </row>
    <row r="34" spans="2:2">
      <c r="B34" s="546" t="s">
        <v>447</v>
      </c>
    </row>
    <row r="35" spans="2:2">
      <c r="B35" s="546" t="s">
        <v>448</v>
      </c>
    </row>
  </sheetData>
  <mergeCells count="30">
    <mergeCell ref="E7:F7"/>
    <mergeCell ref="B1:F1"/>
    <mergeCell ref="B2:F2"/>
    <mergeCell ref="E4:F4"/>
    <mergeCell ref="E5:F5"/>
    <mergeCell ref="E6:F6"/>
    <mergeCell ref="E19:F19"/>
    <mergeCell ref="E8:F8"/>
    <mergeCell ref="E9:F9"/>
    <mergeCell ref="E10:F10"/>
    <mergeCell ref="E11:F11"/>
    <mergeCell ref="E12:F12"/>
    <mergeCell ref="E13:F13"/>
    <mergeCell ref="E14:F14"/>
    <mergeCell ref="E15:F15"/>
    <mergeCell ref="E16:F16"/>
    <mergeCell ref="E17:F17"/>
    <mergeCell ref="E18:F18"/>
    <mergeCell ref="E31:F31"/>
    <mergeCell ref="E20:F20"/>
    <mergeCell ref="E21:F21"/>
    <mergeCell ref="E22:F22"/>
    <mergeCell ref="E23:F23"/>
    <mergeCell ref="E24:F24"/>
    <mergeCell ref="E25:F25"/>
    <mergeCell ref="E26:F26"/>
    <mergeCell ref="E27:F27"/>
    <mergeCell ref="E28:F28"/>
    <mergeCell ref="E29:F29"/>
    <mergeCell ref="E30:F30"/>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27</vt:i4>
      </vt:variant>
    </vt:vector>
  </HeadingPairs>
  <TitlesOfParts>
    <vt:vector size="46" baseType="lpstr">
      <vt:lpstr>1-3質問書</vt:lpstr>
      <vt:lpstr>5-2提案価格内訳書</vt:lpstr>
      <vt:lpstr>6-2②資金調達計画</vt:lpstr>
      <vt:lpstr>6-2③長期収支計画</vt:lpstr>
      <vt:lpstr>7-９①初期投資費</vt:lpstr>
      <vt:lpstr>7-９②舞台設備費</vt:lpstr>
      <vt:lpstr>８-4②長期修繕計画</vt:lpstr>
      <vt:lpstr>８-5維持管理費内訳書</vt:lpstr>
      <vt:lpstr>９-2②開業準備費内訳書</vt:lpstr>
      <vt:lpstr>9-3②自主事業概要</vt:lpstr>
      <vt:lpstr>9-3③自主事業収支算定書</vt:lpstr>
      <vt:lpstr>9-4②利用料金表</vt:lpstr>
      <vt:lpstr>9-4③貸館収入算定書</vt:lpstr>
      <vt:lpstr>9-7運営業務費内訳書</vt:lpstr>
      <vt:lpstr>9-8カフェ・レストラン運営業務費内訳書</vt:lpstr>
      <vt:lpstr>9-9自由提案事業費内訳書</vt:lpstr>
      <vt:lpstr>10-1②自由提案施設事業費内訳書</vt:lpstr>
      <vt:lpstr>10-1③長期収支（提案施設）</vt:lpstr>
      <vt:lpstr>11-10面積表</vt:lpstr>
      <vt:lpstr>'10-1③長期収支（提案施設）'!Print_Area</vt:lpstr>
      <vt:lpstr>'5-2提案価格内訳書'!Print_Area</vt:lpstr>
      <vt:lpstr>'6-2③長期収支計画'!Print_Area</vt:lpstr>
      <vt:lpstr>'7-９①初期投資費'!Print_Area</vt:lpstr>
      <vt:lpstr>'８-4②長期修繕計画'!Print_Area</vt:lpstr>
      <vt:lpstr>'８-5維持管理費内訳書'!Print_Area</vt:lpstr>
      <vt:lpstr>'９-2②開業準備費内訳書'!Print_Area</vt:lpstr>
      <vt:lpstr>'9-3②自主事業概要'!Print_Area</vt:lpstr>
      <vt:lpstr>'9-3③自主事業収支算定書'!Print_Area</vt:lpstr>
      <vt:lpstr>'9-4②利用料金表'!Print_Area</vt:lpstr>
      <vt:lpstr>'9-4③貸館収入算定書'!Print_Area</vt:lpstr>
      <vt:lpstr>'9-7運営業務費内訳書'!Print_Area</vt:lpstr>
      <vt:lpstr>'10-1③長期収支（提案施設）'!Z_084AE120_92E3_11D5_B1AB_00A0C9E26D76_.wvu.PrintArea</vt:lpstr>
      <vt:lpstr>'6-2③長期収支計画'!Z_084AE120_92E3_11D5_B1AB_00A0C9E26D76_.wvu.PrintArea</vt:lpstr>
      <vt:lpstr>'6-2③長期収支計画'!Z_084AE120_92E3_11D5_B1AB_00A0C9E26D76_.wvu.Rows</vt:lpstr>
      <vt:lpstr>'８-5維持管理費内訳書'!Z_1E432D73_D559_4735_96E9_E42C2997E3E5_.wvu.PrintArea</vt:lpstr>
      <vt:lpstr>'９-2②開業準備費内訳書'!Z_1E432D73_D559_4735_96E9_E42C2997E3E5_.wvu.PrintArea</vt:lpstr>
      <vt:lpstr>'9-3③自主事業収支算定書'!Z_1E432D73_D559_4735_96E9_E42C2997E3E5_.wvu.PrintArea</vt:lpstr>
      <vt:lpstr>'9-4②利用料金表'!Z_1E432D73_D559_4735_96E9_E42C2997E3E5_.wvu.PrintArea</vt:lpstr>
      <vt:lpstr>'9-4③貸館収入算定書'!Z_1E432D73_D559_4735_96E9_E42C2997E3E5_.wvu.PrintArea</vt:lpstr>
      <vt:lpstr>'9-7運営業務費内訳書'!Z_1E432D73_D559_4735_96E9_E42C2997E3E5_.wvu.PrintArea</vt:lpstr>
      <vt:lpstr>'10-1③長期収支（提案施設）'!Z_742D71E0_95CC_11D5_947E_004026A90764_.wvu.PrintArea</vt:lpstr>
      <vt:lpstr>'6-2③長期収支計画'!Z_742D71E0_95CC_11D5_947E_004026A90764_.wvu.PrintArea</vt:lpstr>
      <vt:lpstr>'6-2③長期収支計画'!Z_742D71E0_95CC_11D5_947E_004026A90764_.wvu.Rows</vt:lpstr>
      <vt:lpstr>'10-1③長期収支（提案施設）'!Z_DB0B5780_957A_11D5_B6B0_0000F4971045_.wvu.PrintArea</vt:lpstr>
      <vt:lpstr>'6-2③長期収支計画'!Z_DB0B5780_957A_11D5_B6B0_0000F4971045_.wvu.PrintArea</vt:lpstr>
      <vt:lpstr>'6-2③長期収支計画'!Z_DB0B5780_957A_11D5_B6B0_0000F4971045_.wvu.Rows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2021-07-09T05:16:55Z</dcterms:created>
  <dcterms:modified xsi:type="dcterms:W3CDTF">2021-07-09T05:40:44Z</dcterms:modified>
</cp:coreProperties>
</file>