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財政部市民税課\１１　広報・ＨＰ\02　ＨＰ\01　ＨＰアップロードファイル\01　税制係\法人市民税\申告書等（グループ通算）R4.9月掲載\"/>
    </mc:Choice>
  </mc:AlternateContent>
  <xr:revisionPtr revIDLastSave="0" documentId="13_ncr:1_{8309525A-AB62-4426-A130-3A699A755593}" xr6:coauthVersionLast="47" xr6:coauthVersionMax="47" xr10:uidLastSave="{00000000-0000-0000-0000-000000000000}"/>
  <bookViews>
    <workbookView xWindow="-120" yWindow="-120" windowWidth="19440" windowHeight="15000" xr2:uid="{00000000-000D-0000-FFFF-FFFF00000000}"/>
  </bookViews>
  <sheets>
    <sheet name="Sheet1" sheetId="1" r:id="rId1"/>
    <sheet name="計算" sheetId="2" r:id="rId2"/>
  </sheets>
  <definedNames>
    <definedName name="_xlnm.Print_Area" localSheetId="0">Sheet1!$A$1:$BN$108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44" i="1" l="1"/>
  <c r="BA44" i="1"/>
  <c r="CB45" i="1"/>
  <c r="CE45" i="1" s="1"/>
  <c r="AK41" i="1"/>
  <c r="BX45" i="1" s="1"/>
  <c r="BF84" i="1"/>
  <c r="AX84" i="1"/>
  <c r="BA64" i="1"/>
  <c r="BA68" i="1" s="1"/>
  <c r="AW44" i="1"/>
  <c r="BZ47" i="1" l="1"/>
  <c r="BA56" i="1" l="1"/>
  <c r="BA62" i="1" s="1"/>
  <c r="BA70" i="1" s="1"/>
  <c r="BA74" i="1" s="1"/>
  <c r="BA104" i="1" s="1"/>
</calcChain>
</file>

<file path=xl/sharedStrings.xml><?xml version="1.0" encoding="utf-8"?>
<sst xmlns="http://schemas.openxmlformats.org/spreadsheetml/2006/main" count="215" uniqueCount="161">
  <si>
    <t>※処理</t>
    <rPh sb="1" eb="3">
      <t>ショリ</t>
    </rPh>
    <phoneticPr fontId="3"/>
  </si>
  <si>
    <t>　事項</t>
    <rPh sb="1" eb="3">
      <t>ジコウ</t>
    </rPh>
    <phoneticPr fontId="3"/>
  </si>
  <si>
    <t>発信年月日</t>
    <rPh sb="0" eb="2">
      <t>ハッシン</t>
    </rPh>
    <rPh sb="2" eb="5">
      <t>ネンガッピ</t>
    </rPh>
    <phoneticPr fontId="3"/>
  </si>
  <si>
    <t>整理番号</t>
    <rPh sb="0" eb="2">
      <t>セイリ</t>
    </rPh>
    <rPh sb="2" eb="4">
      <t>バンゴウ</t>
    </rPh>
    <phoneticPr fontId="3"/>
  </si>
  <si>
    <t>事業所</t>
    <rPh sb="0" eb="3">
      <t>ジギョウショ</t>
    </rPh>
    <phoneticPr fontId="3"/>
  </si>
  <si>
    <t>区分</t>
    <rPh sb="0" eb="2">
      <t>クブン</t>
    </rPh>
    <phoneticPr fontId="3"/>
  </si>
  <si>
    <t>管理番号</t>
    <rPh sb="0" eb="2">
      <t>カンリ</t>
    </rPh>
    <rPh sb="2" eb="4">
      <t>バンゴウ</t>
    </rPh>
    <phoneticPr fontId="3"/>
  </si>
  <si>
    <t>申告区分</t>
    <rPh sb="0" eb="2">
      <t>シンコク</t>
    </rPh>
    <rPh sb="2" eb="4">
      <t>クブン</t>
    </rPh>
    <phoneticPr fontId="3"/>
  </si>
  <si>
    <t>第二十号様式（提出用）</t>
    <rPh sb="0" eb="1">
      <t>ダイ</t>
    </rPh>
    <rPh sb="1" eb="3">
      <t>２０</t>
    </rPh>
    <rPh sb="3" eb="4">
      <t>ゴウ</t>
    </rPh>
    <rPh sb="4" eb="6">
      <t>ヨウシキ</t>
    </rPh>
    <rPh sb="7" eb="10">
      <t>テイシュツヨウ</t>
    </rPh>
    <phoneticPr fontId="3"/>
  </si>
  <si>
    <t>通信日付印</t>
    <rPh sb="0" eb="2">
      <t>ツウシン</t>
    </rPh>
    <rPh sb="2" eb="4">
      <t>ヒヅケ</t>
    </rPh>
    <rPh sb="4" eb="5">
      <t>イン</t>
    </rPh>
    <phoneticPr fontId="3"/>
  </si>
  <si>
    <t>確認印</t>
    <rPh sb="0" eb="3">
      <t>カクニンイン</t>
    </rPh>
    <phoneticPr fontId="3"/>
  </si>
  <si>
    <t>受付印</t>
    <rPh sb="0" eb="2">
      <t>ウケツケ</t>
    </rPh>
    <rPh sb="2" eb="3">
      <t>イン</t>
    </rPh>
    <phoneticPr fontId="3"/>
  </si>
  <si>
    <t>令和</t>
    <rPh sb="0" eb="1">
      <t>レイ</t>
    </rPh>
    <rPh sb="1" eb="2">
      <t>ワ</t>
    </rPh>
    <phoneticPr fontId="3"/>
  </si>
  <si>
    <t>年</t>
    <rPh sb="0" eb="1">
      <t>ネン</t>
    </rPh>
    <phoneticPr fontId="3"/>
  </si>
  <si>
    <t>月</t>
    <rPh sb="0" eb="1">
      <t>ガツ</t>
    </rPh>
    <phoneticPr fontId="3"/>
  </si>
  <si>
    <t>日</t>
    <rPh sb="0" eb="1">
      <t>ニチ</t>
    </rPh>
    <phoneticPr fontId="3"/>
  </si>
  <si>
    <t>法人番号</t>
    <rPh sb="0" eb="2">
      <t>ホウジン</t>
    </rPh>
    <rPh sb="2" eb="4">
      <t>バンゴウ</t>
    </rPh>
    <phoneticPr fontId="3"/>
  </si>
  <si>
    <t>申告年月日</t>
    <rPh sb="0" eb="2">
      <t>シンコク</t>
    </rPh>
    <rPh sb="2" eb="5">
      <t>ネンガッピ</t>
    </rPh>
    <phoneticPr fontId="3"/>
  </si>
  <si>
    <t>苫小牧市長</t>
    <rPh sb="0" eb="5">
      <t>トマコマイシチョウ</t>
    </rPh>
    <phoneticPr fontId="3"/>
  </si>
  <si>
    <t>殿</t>
    <rPh sb="0" eb="1">
      <t>トノ</t>
    </rPh>
    <phoneticPr fontId="3"/>
  </si>
  <si>
    <t>法人税の</t>
    <rPh sb="0" eb="3">
      <t>ホウジンゼイ</t>
    </rPh>
    <phoneticPr fontId="3"/>
  </si>
  <si>
    <t>所在地</t>
    <rPh sb="0" eb="3">
      <t>ショザイチ</t>
    </rPh>
    <phoneticPr fontId="3"/>
  </si>
  <si>
    <t>この申告の基礎</t>
    <rPh sb="2" eb="4">
      <t>シンコク</t>
    </rPh>
    <rPh sb="5" eb="7">
      <t>キソ</t>
    </rPh>
    <phoneticPr fontId="3"/>
  </si>
  <si>
    <t>の修正申告書の提出による。</t>
    <rPh sb="1" eb="3">
      <t>シュウセイ</t>
    </rPh>
    <rPh sb="3" eb="5">
      <t>シンコク</t>
    </rPh>
    <rPh sb="5" eb="6">
      <t>ショ</t>
    </rPh>
    <rPh sb="7" eb="9">
      <t>テイシュツ</t>
    </rPh>
    <phoneticPr fontId="3"/>
  </si>
  <si>
    <t>本市町村が支店等の場合は本店所在地と併記</t>
    <rPh sb="0" eb="1">
      <t>ホン</t>
    </rPh>
    <rPh sb="1" eb="2">
      <t>シ</t>
    </rPh>
    <rPh sb="2" eb="4">
      <t>チョウソン</t>
    </rPh>
    <rPh sb="5" eb="7">
      <t>シテン</t>
    </rPh>
    <phoneticPr fontId="3"/>
  </si>
  <si>
    <t>の更正・決定・再更正による。</t>
    <rPh sb="1" eb="3">
      <t>コウセイ</t>
    </rPh>
    <rPh sb="4" eb="6">
      <t>ケッテイ</t>
    </rPh>
    <rPh sb="7" eb="8">
      <t>サイ</t>
    </rPh>
    <rPh sb="8" eb="10">
      <t>コウセイ</t>
    </rPh>
    <phoneticPr fontId="3"/>
  </si>
  <si>
    <t>事業種目</t>
    <rPh sb="0" eb="2">
      <t>ジギョウ</t>
    </rPh>
    <rPh sb="2" eb="4">
      <t>シュモク</t>
    </rPh>
    <phoneticPr fontId="3"/>
  </si>
  <si>
    <t>電話</t>
    <rPh sb="0" eb="2">
      <t>デンワ</t>
    </rPh>
    <phoneticPr fontId="3"/>
  </si>
  <si>
    <t>兆</t>
    <rPh sb="0" eb="1">
      <t>チョウ</t>
    </rPh>
    <phoneticPr fontId="3"/>
  </si>
  <si>
    <t>十億</t>
    <rPh sb="0" eb="2">
      <t>ジュウオク</t>
    </rPh>
    <phoneticPr fontId="3"/>
  </si>
  <si>
    <t>百万</t>
    <rPh sb="0" eb="2">
      <t>ヒャクマン</t>
    </rPh>
    <phoneticPr fontId="3"/>
  </si>
  <si>
    <t>千</t>
    <rPh sb="0" eb="1">
      <t>セン</t>
    </rPh>
    <phoneticPr fontId="3"/>
  </si>
  <si>
    <t>円</t>
    <rPh sb="0" eb="1">
      <t>エン</t>
    </rPh>
    <phoneticPr fontId="3"/>
  </si>
  <si>
    <t>法人名</t>
    <rPh sb="0" eb="2">
      <t>ホウジン</t>
    </rPh>
    <rPh sb="2" eb="3">
      <t>メイ</t>
    </rPh>
    <phoneticPr fontId="3"/>
  </si>
  <si>
    <t>経理責任者氏名</t>
    <rPh sb="0" eb="2">
      <t>ケイリ</t>
    </rPh>
    <rPh sb="2" eb="5">
      <t>セキニンシャ</t>
    </rPh>
    <rPh sb="5" eb="7">
      <t>シメイ</t>
    </rPh>
    <phoneticPr fontId="3"/>
  </si>
  <si>
    <t>日までの事業年度分又は連結事業年度分の市町村民税の</t>
    <rPh sb="0" eb="1">
      <t>ニチ</t>
    </rPh>
    <rPh sb="4" eb="6">
      <t>ジギョウ</t>
    </rPh>
    <rPh sb="6" eb="8">
      <t>ネンド</t>
    </rPh>
    <rPh sb="8" eb="9">
      <t>ブン</t>
    </rPh>
    <rPh sb="9" eb="10">
      <t>マタ</t>
    </rPh>
    <rPh sb="11" eb="13">
      <t>レンケツ</t>
    </rPh>
    <rPh sb="13" eb="15">
      <t>ジギョウ</t>
    </rPh>
    <rPh sb="15" eb="17">
      <t>ネンド</t>
    </rPh>
    <rPh sb="17" eb="18">
      <t>ブン</t>
    </rPh>
    <rPh sb="19" eb="22">
      <t>シチョウソン</t>
    </rPh>
    <rPh sb="22" eb="23">
      <t>ミン</t>
    </rPh>
    <rPh sb="23" eb="24">
      <t>ゼイ</t>
    </rPh>
    <phoneticPr fontId="3"/>
  </si>
  <si>
    <t>申告書</t>
    <rPh sb="0" eb="3">
      <t>シンコクショ</t>
    </rPh>
    <phoneticPr fontId="3"/>
  </si>
  <si>
    <t>※</t>
    <phoneticPr fontId="3"/>
  </si>
  <si>
    <t>摘　　　　　　　　　　　　　　　　要</t>
    <rPh sb="0" eb="1">
      <t>テキ</t>
    </rPh>
    <rPh sb="17" eb="18">
      <t>ヨウ</t>
    </rPh>
    <phoneticPr fontId="3"/>
  </si>
  <si>
    <t>課　税　標　準</t>
    <rPh sb="0" eb="1">
      <t>カ</t>
    </rPh>
    <rPh sb="2" eb="3">
      <t>ゼイ</t>
    </rPh>
    <rPh sb="4" eb="5">
      <t>シルベ</t>
    </rPh>
    <rPh sb="6" eb="7">
      <t>ジュン</t>
    </rPh>
    <phoneticPr fontId="3"/>
  </si>
  <si>
    <t>法人税割額</t>
    <rPh sb="0" eb="2">
      <t>ホウジン</t>
    </rPh>
    <rPh sb="2" eb="3">
      <t>ゼイ</t>
    </rPh>
    <rPh sb="3" eb="4">
      <t>ワリ</t>
    </rPh>
    <rPh sb="4" eb="5">
      <t>ガク</t>
    </rPh>
    <phoneticPr fontId="3"/>
  </si>
  <si>
    <t>税率（</t>
    <rPh sb="0" eb="2">
      <t>ゼイリツ</t>
    </rPh>
    <phoneticPr fontId="3"/>
  </si>
  <si>
    <t>税　　　額</t>
    <rPh sb="0" eb="1">
      <t>ゼイ</t>
    </rPh>
    <rPh sb="4" eb="5">
      <t>ガク</t>
    </rPh>
    <phoneticPr fontId="3"/>
  </si>
  <si>
    <t>（使途秘匿金税額等）</t>
    <rPh sb="1" eb="3">
      <t>シト</t>
    </rPh>
    <rPh sb="3" eb="5">
      <t>ヒトク</t>
    </rPh>
    <rPh sb="5" eb="6">
      <t>キン</t>
    </rPh>
    <rPh sb="6" eb="8">
      <t>ゼイガク</t>
    </rPh>
    <rPh sb="8" eb="9">
      <t>トウ</t>
    </rPh>
    <phoneticPr fontId="3"/>
  </si>
  <si>
    <t>法人税法の規定によって計算した法人税額</t>
    <rPh sb="0" eb="3">
      <t>ホウジンゼイ</t>
    </rPh>
    <rPh sb="3" eb="4">
      <t>ホウ</t>
    </rPh>
    <rPh sb="5" eb="7">
      <t>キテイ</t>
    </rPh>
    <rPh sb="11" eb="13">
      <t>ケイサン</t>
    </rPh>
    <rPh sb="15" eb="17">
      <t>ホウジン</t>
    </rPh>
    <rPh sb="17" eb="19">
      <t>ゼイガク</t>
    </rPh>
    <phoneticPr fontId="3"/>
  </si>
  <si>
    <t>試験研究費の額等に係る法人税額の特別控除額</t>
    <rPh sb="0" eb="2">
      <t>シケン</t>
    </rPh>
    <rPh sb="2" eb="5">
      <t>ケンキュウヒ</t>
    </rPh>
    <rPh sb="6" eb="7">
      <t>ガク</t>
    </rPh>
    <rPh sb="7" eb="8">
      <t>トウ</t>
    </rPh>
    <rPh sb="9" eb="10">
      <t>カカ</t>
    </rPh>
    <rPh sb="11" eb="13">
      <t>ホウジン</t>
    </rPh>
    <rPh sb="13" eb="15">
      <t>ゼイガク</t>
    </rPh>
    <rPh sb="16" eb="18">
      <t>トクベツ</t>
    </rPh>
    <rPh sb="18" eb="20">
      <t>コウジョ</t>
    </rPh>
    <rPh sb="20" eb="21">
      <t>ガク</t>
    </rPh>
    <phoneticPr fontId="3"/>
  </si>
  <si>
    <t>還付法人税額等の控除額</t>
    <rPh sb="0" eb="2">
      <t>カンプ</t>
    </rPh>
    <rPh sb="2" eb="4">
      <t>ホウジン</t>
    </rPh>
    <rPh sb="4" eb="6">
      <t>ゼイガク</t>
    </rPh>
    <rPh sb="6" eb="7">
      <t>トウ</t>
    </rPh>
    <rPh sb="8" eb="10">
      <t>コウジョ</t>
    </rPh>
    <rPh sb="10" eb="11">
      <t>ガク</t>
    </rPh>
    <phoneticPr fontId="3"/>
  </si>
  <si>
    <t>退職年金等積立金に係る法人税額</t>
    <rPh sb="0" eb="2">
      <t>タイショク</t>
    </rPh>
    <rPh sb="2" eb="4">
      <t>ネンキン</t>
    </rPh>
    <rPh sb="4" eb="5">
      <t>トウ</t>
    </rPh>
    <rPh sb="5" eb="7">
      <t>ツミタテ</t>
    </rPh>
    <rPh sb="7" eb="8">
      <t>キン</t>
    </rPh>
    <rPh sb="9" eb="10">
      <t>カカ</t>
    </rPh>
    <rPh sb="11" eb="13">
      <t>ホウジン</t>
    </rPh>
    <rPh sb="13" eb="15">
      <t>ゼイガク</t>
    </rPh>
    <phoneticPr fontId="3"/>
  </si>
  <si>
    <t>課税標準となる法人税額又は個別帰属法人税額及びその法人税割額　①+②-③+④</t>
    <rPh sb="0" eb="2">
      <t>カゼイ</t>
    </rPh>
    <rPh sb="2" eb="4">
      <t>ヒョウジュン</t>
    </rPh>
    <rPh sb="7" eb="9">
      <t>ホウジン</t>
    </rPh>
    <rPh sb="9" eb="11">
      <t>ゼイガク</t>
    </rPh>
    <rPh sb="11" eb="12">
      <t>マタ</t>
    </rPh>
    <rPh sb="13" eb="15">
      <t>コベツ</t>
    </rPh>
    <rPh sb="15" eb="17">
      <t>キゾク</t>
    </rPh>
    <rPh sb="17" eb="19">
      <t>ホウジン</t>
    </rPh>
    <rPh sb="19" eb="21">
      <t>ゼイガク</t>
    </rPh>
    <rPh sb="21" eb="22">
      <t>オヨ</t>
    </rPh>
    <rPh sb="25" eb="27">
      <t>ホウジン</t>
    </rPh>
    <rPh sb="27" eb="28">
      <t>ゼイ</t>
    </rPh>
    <rPh sb="28" eb="29">
      <t>ワリ</t>
    </rPh>
    <rPh sb="29" eb="30">
      <t>ガク</t>
    </rPh>
    <phoneticPr fontId="3"/>
  </si>
  <si>
    <t>⑥</t>
    <phoneticPr fontId="3"/>
  </si>
  <si>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3"/>
  </si>
  <si>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2">
      <t>ショトク</t>
    </rPh>
    <rPh sb="32" eb="34">
      <t>ゼイガク</t>
    </rPh>
    <rPh sb="34" eb="35">
      <t>トウ</t>
    </rPh>
    <rPh sb="35" eb="37">
      <t>ソウトウ</t>
    </rPh>
    <rPh sb="37" eb="38">
      <t>ガク</t>
    </rPh>
    <rPh sb="39" eb="41">
      <t>コウジョ</t>
    </rPh>
    <rPh sb="41" eb="42">
      <t>ガク</t>
    </rPh>
    <phoneticPr fontId="3"/>
  </si>
  <si>
    <t>⑧</t>
  </si>
  <si>
    <t>外国の法人税等の額の控除額</t>
    <rPh sb="0" eb="2">
      <t>ガイコク</t>
    </rPh>
    <rPh sb="3" eb="6">
      <t>ホウジンゼイ</t>
    </rPh>
    <rPh sb="6" eb="7">
      <t>トウ</t>
    </rPh>
    <rPh sb="8" eb="9">
      <t>ガク</t>
    </rPh>
    <rPh sb="10" eb="12">
      <t>コウジョ</t>
    </rPh>
    <rPh sb="12" eb="13">
      <t>ガク</t>
    </rPh>
    <phoneticPr fontId="3"/>
  </si>
  <si>
    <t>⑨</t>
  </si>
  <si>
    <t>仮装経理に基づく法人税割額の控除額</t>
    <rPh sb="0" eb="2">
      <t>カソウ</t>
    </rPh>
    <rPh sb="2" eb="4">
      <t>ケイリ</t>
    </rPh>
    <rPh sb="5" eb="6">
      <t>モト</t>
    </rPh>
    <rPh sb="8" eb="10">
      <t>ホウジン</t>
    </rPh>
    <rPh sb="10" eb="11">
      <t>ゼイ</t>
    </rPh>
    <rPh sb="11" eb="12">
      <t>ワリ</t>
    </rPh>
    <rPh sb="12" eb="13">
      <t>ガク</t>
    </rPh>
    <rPh sb="14" eb="16">
      <t>コウジョ</t>
    </rPh>
    <rPh sb="16" eb="17">
      <t>ガク</t>
    </rPh>
    <phoneticPr fontId="3"/>
  </si>
  <si>
    <t>⑩</t>
  </si>
  <si>
    <t>⑪</t>
  </si>
  <si>
    <t>既に納付の確定した当期分の法人税割額</t>
    <rPh sb="0" eb="1">
      <t>スデ</t>
    </rPh>
    <rPh sb="2" eb="4">
      <t>ノウフ</t>
    </rPh>
    <rPh sb="5" eb="7">
      <t>カクテイ</t>
    </rPh>
    <rPh sb="9" eb="10">
      <t>トウ</t>
    </rPh>
    <rPh sb="10" eb="12">
      <t>キブン</t>
    </rPh>
    <rPh sb="13" eb="16">
      <t>ホウジンゼイ</t>
    </rPh>
    <rPh sb="16" eb="17">
      <t>ワリ</t>
    </rPh>
    <rPh sb="17" eb="18">
      <t>ガク</t>
    </rPh>
    <phoneticPr fontId="3"/>
  </si>
  <si>
    <t>⑫</t>
  </si>
  <si>
    <t>租税条約の実施に係る法人税割額の控除額</t>
    <rPh sb="0" eb="2">
      <t>ソゼイ</t>
    </rPh>
    <rPh sb="2" eb="4">
      <t>ジョウヤク</t>
    </rPh>
    <rPh sb="5" eb="7">
      <t>ジッシ</t>
    </rPh>
    <rPh sb="8" eb="9">
      <t>カカ</t>
    </rPh>
    <rPh sb="10" eb="12">
      <t>ホウジン</t>
    </rPh>
    <rPh sb="12" eb="13">
      <t>ゼイ</t>
    </rPh>
    <rPh sb="13" eb="14">
      <t>ワリ</t>
    </rPh>
    <rPh sb="14" eb="15">
      <t>ガク</t>
    </rPh>
    <rPh sb="16" eb="18">
      <t>コウジョ</t>
    </rPh>
    <rPh sb="18" eb="19">
      <t>ガク</t>
    </rPh>
    <phoneticPr fontId="3"/>
  </si>
  <si>
    <t>⑬</t>
  </si>
  <si>
    <t>⑭</t>
  </si>
  <si>
    <t>均等割額</t>
    <rPh sb="0" eb="2">
      <t>キントウ</t>
    </rPh>
    <rPh sb="2" eb="3">
      <t>ワリ</t>
    </rPh>
    <rPh sb="3" eb="4">
      <t>ガク</t>
    </rPh>
    <phoneticPr fontId="3"/>
  </si>
  <si>
    <t>算定期間中において事務所等を有していた月数</t>
    <rPh sb="0" eb="2">
      <t>サンテイ</t>
    </rPh>
    <rPh sb="2" eb="5">
      <t>キカンチュウ</t>
    </rPh>
    <rPh sb="9" eb="11">
      <t>ジム</t>
    </rPh>
    <rPh sb="11" eb="12">
      <t>ショ</t>
    </rPh>
    <rPh sb="12" eb="13">
      <t>トウ</t>
    </rPh>
    <rPh sb="14" eb="15">
      <t>ユウ</t>
    </rPh>
    <rPh sb="19" eb="21">
      <t>ツキスウ</t>
    </rPh>
    <phoneticPr fontId="3"/>
  </si>
  <si>
    <t>月</t>
    <rPh sb="0" eb="1">
      <t>ツキ</t>
    </rPh>
    <phoneticPr fontId="3"/>
  </si>
  <si>
    <t>円×</t>
    <rPh sb="0" eb="1">
      <t>エン</t>
    </rPh>
    <phoneticPr fontId="3"/>
  </si>
  <si>
    <t>⑯</t>
  </si>
  <si>
    <t>既に納付の確定した当期分の均等割額</t>
    <rPh sb="0" eb="1">
      <t>スデ</t>
    </rPh>
    <rPh sb="2" eb="4">
      <t>ノウフ</t>
    </rPh>
    <rPh sb="5" eb="7">
      <t>カクテイ</t>
    </rPh>
    <rPh sb="9" eb="10">
      <t>トウ</t>
    </rPh>
    <rPh sb="10" eb="12">
      <t>キブン</t>
    </rPh>
    <rPh sb="13" eb="16">
      <t>キントウワリ</t>
    </rPh>
    <rPh sb="16" eb="17">
      <t>ガク</t>
    </rPh>
    <phoneticPr fontId="3"/>
  </si>
  <si>
    <t>差引</t>
    <rPh sb="0" eb="2">
      <t>サシヒキ</t>
    </rPh>
    <phoneticPr fontId="3"/>
  </si>
  <si>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3"/>
  </si>
  <si>
    <t>分　割　基　準</t>
    <rPh sb="0" eb="1">
      <t>ブン</t>
    </rPh>
    <rPh sb="2" eb="3">
      <t>ワリ</t>
    </rPh>
    <rPh sb="4" eb="5">
      <t>モト</t>
    </rPh>
    <rPh sb="6" eb="7">
      <t>ジュン</t>
    </rPh>
    <phoneticPr fontId="3"/>
  </si>
  <si>
    <t>名　　　　　　　　称</t>
    <rPh sb="0" eb="1">
      <t>ナ</t>
    </rPh>
    <rPh sb="9" eb="10">
      <t>ショウ</t>
    </rPh>
    <phoneticPr fontId="3"/>
  </si>
  <si>
    <t>事務所、事業所又は寮等の所在地</t>
    <rPh sb="0" eb="2">
      <t>ジム</t>
    </rPh>
    <rPh sb="2" eb="3">
      <t>ショ</t>
    </rPh>
    <rPh sb="4" eb="7">
      <t>ジギョウショ</t>
    </rPh>
    <rPh sb="7" eb="8">
      <t>マタ</t>
    </rPh>
    <rPh sb="9" eb="10">
      <t>リョウ</t>
    </rPh>
    <rPh sb="10" eb="11">
      <t>トウ</t>
    </rPh>
    <rPh sb="12" eb="15">
      <t>ショザイチ</t>
    </rPh>
    <phoneticPr fontId="3"/>
  </si>
  <si>
    <t>当該法人の全従業者数</t>
    <rPh sb="0" eb="2">
      <t>トウガイ</t>
    </rPh>
    <rPh sb="2" eb="4">
      <t>ホウジン</t>
    </rPh>
    <rPh sb="5" eb="6">
      <t>ゼン</t>
    </rPh>
    <rPh sb="6" eb="7">
      <t>ジュウ</t>
    </rPh>
    <rPh sb="7" eb="10">
      <t>ギョウシャスウ</t>
    </rPh>
    <phoneticPr fontId="3"/>
  </si>
  <si>
    <t>人</t>
    <rPh sb="0" eb="1">
      <t>ニン</t>
    </rPh>
    <phoneticPr fontId="3"/>
  </si>
  <si>
    <t>合　　　　　　　　　　　　　計</t>
    <rPh sb="0" eb="1">
      <t>ア</t>
    </rPh>
    <rPh sb="14" eb="15">
      <t>ケイ</t>
    </rPh>
    <phoneticPr fontId="3"/>
  </si>
  <si>
    <t>区　　　　　名</t>
    <rPh sb="0" eb="1">
      <t>ク</t>
    </rPh>
    <rPh sb="6" eb="7">
      <t>メイ</t>
    </rPh>
    <phoneticPr fontId="3"/>
  </si>
  <si>
    <t>※区コード</t>
    <rPh sb="1" eb="2">
      <t>ク</t>
    </rPh>
    <phoneticPr fontId="3"/>
  </si>
  <si>
    <t>月数</t>
    <rPh sb="0" eb="2">
      <t>ツキスウ</t>
    </rPh>
    <phoneticPr fontId="3"/>
  </si>
  <si>
    <t>従業者数</t>
    <rPh sb="0" eb="1">
      <t>ジュウ</t>
    </rPh>
    <rPh sb="1" eb="4">
      <t>ギョウシャスウ</t>
    </rPh>
    <phoneticPr fontId="3"/>
  </si>
  <si>
    <t>決算確定の日</t>
    <rPh sb="0" eb="2">
      <t>ケッサン</t>
    </rPh>
    <rPh sb="2" eb="4">
      <t>カクテイ</t>
    </rPh>
    <rPh sb="5" eb="6">
      <t>ヒ</t>
    </rPh>
    <phoneticPr fontId="3"/>
  </si>
  <si>
    <t>法人税の申告書の種類</t>
    <rPh sb="0" eb="3">
      <t>ホウジンゼイ</t>
    </rPh>
    <rPh sb="4" eb="6">
      <t>シンコク</t>
    </rPh>
    <rPh sb="6" eb="7">
      <t>ショ</t>
    </rPh>
    <rPh sb="8" eb="10">
      <t>シュルイ</t>
    </rPh>
    <phoneticPr fontId="3"/>
  </si>
  <si>
    <t>青色 ・ その他</t>
    <rPh sb="0" eb="2">
      <t>アオイロ</t>
    </rPh>
    <rPh sb="7" eb="8">
      <t>タ</t>
    </rPh>
    <phoneticPr fontId="3"/>
  </si>
  <si>
    <t>解散の日</t>
    <rPh sb="0" eb="2">
      <t>カイサン</t>
    </rPh>
    <rPh sb="3" eb="4">
      <t>ヒ</t>
    </rPh>
    <phoneticPr fontId="3"/>
  </si>
  <si>
    <t>翌期の中間申告の要否</t>
    <rPh sb="0" eb="1">
      <t>ヨク</t>
    </rPh>
    <rPh sb="1" eb="2">
      <t>キ</t>
    </rPh>
    <rPh sb="3" eb="5">
      <t>チュウカン</t>
    </rPh>
    <rPh sb="5" eb="7">
      <t>シンコク</t>
    </rPh>
    <rPh sb="8" eb="10">
      <t>ヨウヒ</t>
    </rPh>
    <phoneticPr fontId="3"/>
  </si>
  <si>
    <t>要　・　否</t>
    <rPh sb="0" eb="1">
      <t>ヨウ</t>
    </rPh>
    <rPh sb="4" eb="5">
      <t>ヒ</t>
    </rPh>
    <phoneticPr fontId="3"/>
  </si>
  <si>
    <t>法人税の申告     期限の延長の     処分の有無</t>
    <rPh sb="0" eb="3">
      <t>ホウジンゼイ</t>
    </rPh>
    <rPh sb="4" eb="6">
      <t>シンコク</t>
    </rPh>
    <rPh sb="11" eb="13">
      <t>キゲン</t>
    </rPh>
    <rPh sb="14" eb="16">
      <t>エンチョウ</t>
    </rPh>
    <rPh sb="22" eb="24">
      <t>ショブン</t>
    </rPh>
    <rPh sb="25" eb="27">
      <t>ウム</t>
    </rPh>
    <phoneticPr fontId="3"/>
  </si>
  <si>
    <t>日から</t>
    <rPh sb="0" eb="1">
      <t>ニチ</t>
    </rPh>
    <phoneticPr fontId="3"/>
  </si>
  <si>
    <t>有　・　無</t>
    <rPh sb="0" eb="1">
      <t>ユウ</t>
    </rPh>
    <rPh sb="4" eb="5">
      <t>ナシ</t>
    </rPh>
    <phoneticPr fontId="3"/>
  </si>
  <si>
    <t>日まで</t>
    <rPh sb="0" eb="1">
      <t>ニチ</t>
    </rPh>
    <phoneticPr fontId="3"/>
  </si>
  <si>
    <t>銀行</t>
    <rPh sb="0" eb="2">
      <t>ギンコウ</t>
    </rPh>
    <phoneticPr fontId="3"/>
  </si>
  <si>
    <t>支店</t>
    <rPh sb="0" eb="2">
      <t>シテン</t>
    </rPh>
    <phoneticPr fontId="3"/>
  </si>
  <si>
    <t>口座番号</t>
    <rPh sb="0" eb="2">
      <t>コウザ</t>
    </rPh>
    <rPh sb="2" eb="4">
      <t>バンゴウ</t>
    </rPh>
    <phoneticPr fontId="3"/>
  </si>
  <si>
    <t>（普通・当座）</t>
    <rPh sb="1" eb="3">
      <t>フツウ</t>
    </rPh>
    <rPh sb="4" eb="6">
      <t>トウザ</t>
    </rPh>
    <phoneticPr fontId="3"/>
  </si>
  <si>
    <t>還付請求税額</t>
    <rPh sb="0" eb="2">
      <t>カンプ</t>
    </rPh>
    <rPh sb="2" eb="4">
      <t>セイキュウ</t>
    </rPh>
    <rPh sb="4" eb="5">
      <t>ゼイ</t>
    </rPh>
    <rPh sb="5" eb="6">
      <t>ガク</t>
    </rPh>
    <phoneticPr fontId="3"/>
  </si>
  <si>
    <t>法第15条の4の徴収猶予を受けようとする税額</t>
    <rPh sb="0" eb="1">
      <t>ホウ</t>
    </rPh>
    <rPh sb="1" eb="2">
      <t>ダイ</t>
    </rPh>
    <rPh sb="4" eb="5">
      <t>ジョウ</t>
    </rPh>
    <rPh sb="8" eb="10">
      <t>チョウシュウ</t>
    </rPh>
    <rPh sb="10" eb="12">
      <t>ユウヨ</t>
    </rPh>
    <rPh sb="13" eb="14">
      <t>ウ</t>
    </rPh>
    <rPh sb="20" eb="22">
      <t>ゼイガク</t>
    </rPh>
    <phoneticPr fontId="3"/>
  </si>
  <si>
    <t>（</t>
    <phoneticPr fontId="3"/>
  </si>
  <si>
    <t>）</t>
    <phoneticPr fontId="3"/>
  </si>
  <si>
    <t>（ふりがな）</t>
    <phoneticPr fontId="3"/>
  </si>
  <si>
    <t>（ふりがな）</t>
    <phoneticPr fontId="3"/>
  </si>
  <si>
    <t>　</t>
    <phoneticPr fontId="3"/>
  </si>
  <si>
    <t>①</t>
    <phoneticPr fontId="3"/>
  </si>
  <si>
    <t>②</t>
    <phoneticPr fontId="3"/>
  </si>
  <si>
    <t>③</t>
    <phoneticPr fontId="3"/>
  </si>
  <si>
    <t>④</t>
    <phoneticPr fontId="3"/>
  </si>
  <si>
    <t>⑤</t>
    <phoneticPr fontId="3"/>
  </si>
  <si>
    <t>（</t>
    <phoneticPr fontId="3"/>
  </si>
  <si>
    <t>⑦</t>
    <phoneticPr fontId="3"/>
  </si>
  <si>
    <t>㉒</t>
    <phoneticPr fontId="3"/>
  </si>
  <si>
    <t>/100）</t>
    <phoneticPr fontId="3"/>
  </si>
  <si>
    <t>代表者　氏名</t>
    <rPh sb="0" eb="3">
      <t>ダイヒョウシャ</t>
    </rPh>
    <phoneticPr fontId="3"/>
  </si>
  <si>
    <t>税額控除超過額相当額の加算額</t>
    <rPh sb="0" eb="2">
      <t>ゼイガク</t>
    </rPh>
    <rPh sb="2" eb="4">
      <t>コウジョ</t>
    </rPh>
    <rPh sb="4" eb="6">
      <t>チョウカ</t>
    </rPh>
    <rPh sb="6" eb="7">
      <t>ガク</t>
    </rPh>
    <rPh sb="7" eb="9">
      <t>ソウトウ</t>
    </rPh>
    <rPh sb="9" eb="10">
      <t>ガク</t>
    </rPh>
    <rPh sb="11" eb="14">
      <t>カサンガク</t>
    </rPh>
    <phoneticPr fontId="3"/>
  </si>
  <si>
    <t>⑮</t>
  </si>
  <si>
    <t>⑯</t>
    <phoneticPr fontId="3"/>
  </si>
  <si>
    <t>⑰</t>
    <phoneticPr fontId="3"/>
  </si>
  <si>
    <t>⑱</t>
    <phoneticPr fontId="3"/>
  </si>
  <si>
    <t>⑲</t>
    <phoneticPr fontId="3"/>
  </si>
  <si>
    <t>⑳</t>
    <phoneticPr fontId="3"/>
  </si>
  <si>
    <t>㉑</t>
    <phoneticPr fontId="3"/>
  </si>
  <si>
    <t>㉓</t>
    <phoneticPr fontId="3"/>
  </si>
  <si>
    <r>
      <t>×</t>
    </r>
    <r>
      <rPr>
        <sz val="9"/>
        <color theme="1"/>
        <rFont val="ＦＡ Ｐ 明朝"/>
        <family val="1"/>
        <charset val="128"/>
      </rPr>
      <t>㉔</t>
    </r>
    <r>
      <rPr>
        <sz val="8"/>
        <color theme="1"/>
        <rFont val="ＦＡ Ｐ 明朝"/>
        <family val="1"/>
        <charset val="128"/>
      </rPr>
      <t>）</t>
    </r>
    <phoneticPr fontId="3"/>
  </si>
  <si>
    <t>差引法人税割額　　⑤-⑦+⑧-⑨-⑩-⑪又は⑥-⑦+⑧-⑨-⑩-⑪</t>
    <rPh sb="0" eb="2">
      <t>サシヒキ</t>
    </rPh>
    <rPh sb="2" eb="5">
      <t>ホウジンゼイ</t>
    </rPh>
    <rPh sb="5" eb="6">
      <t>ワリ</t>
    </rPh>
    <rPh sb="6" eb="7">
      <t>ガク</t>
    </rPh>
    <rPh sb="20" eb="21">
      <t>マタ</t>
    </rPh>
    <phoneticPr fontId="3"/>
  </si>
  <si>
    <t>この申告により納付すべき法人税割額　　⑫-⑬-⑭</t>
    <rPh sb="2" eb="4">
      <t>シンコク</t>
    </rPh>
    <rPh sb="7" eb="9">
      <t>ノウフ</t>
    </rPh>
    <rPh sb="12" eb="14">
      <t>ホウジン</t>
    </rPh>
    <rPh sb="14" eb="15">
      <t>ゼイ</t>
    </rPh>
    <rPh sb="15" eb="16">
      <t>ワリ</t>
    </rPh>
    <rPh sb="16" eb="17">
      <t>ガク</t>
    </rPh>
    <phoneticPr fontId="3"/>
  </si>
  <si>
    <t>この申告により納付すべき均等割額　　⑰-⑱</t>
    <rPh sb="2" eb="4">
      <t>シンコク</t>
    </rPh>
    <rPh sb="7" eb="9">
      <t>ノウフ</t>
    </rPh>
    <rPh sb="12" eb="14">
      <t>キントウ</t>
    </rPh>
    <rPh sb="14" eb="15">
      <t>ワリ</t>
    </rPh>
    <rPh sb="15" eb="16">
      <t>ガク</t>
    </rPh>
    <phoneticPr fontId="3"/>
  </si>
  <si>
    <t>この申告により納付すべき市町村民税額　　⑮+⑲</t>
    <rPh sb="2" eb="4">
      <t>シンコク</t>
    </rPh>
    <rPh sb="7" eb="9">
      <t>ノウフ</t>
    </rPh>
    <rPh sb="12" eb="15">
      <t>シチョウソン</t>
    </rPh>
    <rPh sb="15" eb="16">
      <t>ミン</t>
    </rPh>
    <rPh sb="16" eb="17">
      <t>ゼイ</t>
    </rPh>
    <rPh sb="17" eb="18">
      <t>ガク</t>
    </rPh>
    <phoneticPr fontId="3"/>
  </si>
  <si>
    <t>⑳のうち見込納付額</t>
    <rPh sb="4" eb="6">
      <t>ミコミ</t>
    </rPh>
    <rPh sb="6" eb="8">
      <t>ノウフ</t>
    </rPh>
    <rPh sb="8" eb="9">
      <t>ガク</t>
    </rPh>
    <phoneticPr fontId="3"/>
  </si>
  <si>
    <t>⑳-㉑</t>
    <phoneticPr fontId="3"/>
  </si>
  <si>
    <t>指定都市に申告する場合の⑰の計算</t>
    <rPh sb="0" eb="2">
      <t>シテイ</t>
    </rPh>
    <rPh sb="2" eb="4">
      <t>トシ</t>
    </rPh>
    <rPh sb="5" eb="7">
      <t>シンコク</t>
    </rPh>
    <rPh sb="9" eb="11">
      <t>バアイ</t>
    </rPh>
    <rPh sb="14" eb="16">
      <t>ケイサン</t>
    </rPh>
    <phoneticPr fontId="3"/>
  </si>
  <si>
    <t>署　　名
関与税理士</t>
    <rPh sb="5" eb="7">
      <t>カンヨ</t>
    </rPh>
    <rPh sb="7" eb="10">
      <t>ゼイリシ</t>
    </rPh>
    <phoneticPr fontId="3"/>
  </si>
  <si>
    <t>確定</t>
    <rPh sb="0" eb="2">
      <t>カクテイ</t>
    </rPh>
    <phoneticPr fontId="3"/>
  </si>
  <si>
    <t>（電話</t>
    <phoneticPr fontId="3"/>
  </si>
  <si>
    <t>）</t>
    <phoneticPr fontId="3"/>
  </si>
  <si>
    <t>青色</t>
    <rPh sb="0" eb="2">
      <t>アオイロ</t>
    </rPh>
    <phoneticPr fontId="3"/>
  </si>
  <si>
    <t xml:space="preserve"> その他</t>
    <rPh sb="3" eb="4">
      <t>タ</t>
    </rPh>
    <phoneticPr fontId="3"/>
  </si>
  <si>
    <t>要</t>
    <rPh sb="0" eb="1">
      <t>ヨウ</t>
    </rPh>
    <phoneticPr fontId="3"/>
  </si>
  <si>
    <t>否</t>
    <rPh sb="0" eb="1">
      <t>ヒ</t>
    </rPh>
    <phoneticPr fontId="3"/>
  </si>
  <si>
    <t>有</t>
    <rPh sb="0" eb="1">
      <t>ユウ</t>
    </rPh>
    <phoneticPr fontId="3"/>
  </si>
  <si>
    <t>無</t>
    <rPh sb="0" eb="1">
      <t>ナシ</t>
    </rPh>
    <phoneticPr fontId="3"/>
  </si>
  <si>
    <t>（普通）</t>
    <rPh sb="1" eb="3">
      <t>フツウ</t>
    </rPh>
    <phoneticPr fontId="3"/>
  </si>
  <si>
    <t>（当座）</t>
    <rPh sb="1" eb="3">
      <t>トウザ</t>
    </rPh>
    <phoneticPr fontId="3"/>
  </si>
  <si>
    <t>修正</t>
    <rPh sb="0" eb="2">
      <t>シュウセイ</t>
    </rPh>
    <phoneticPr fontId="3"/>
  </si>
  <si>
    <t>中間</t>
    <rPh sb="0" eb="2">
      <t>チュウカン</t>
    </rPh>
    <phoneticPr fontId="3"/>
  </si>
  <si>
    <t>清算確定</t>
    <rPh sb="0" eb="2">
      <t>セイサン</t>
    </rPh>
    <rPh sb="2" eb="4">
      <t>カクテイ</t>
    </rPh>
    <phoneticPr fontId="3"/>
  </si>
  <si>
    <t>　</t>
    <phoneticPr fontId="3"/>
  </si>
  <si>
    <t xml:space="preserve"> </t>
    <phoneticPr fontId="3"/>
  </si>
  <si>
    <t>期末現在の資本金の額及び資本準備金の額の合算額</t>
    <rPh sb="0" eb="2">
      <t>キマツ</t>
    </rPh>
    <rPh sb="2" eb="4">
      <t>ゲンザイ</t>
    </rPh>
    <rPh sb="5" eb="8">
      <t>シホンキン</t>
    </rPh>
    <rPh sb="9" eb="10">
      <t>ガク</t>
    </rPh>
    <rPh sb="10" eb="11">
      <t>オヨ</t>
    </rPh>
    <phoneticPr fontId="3"/>
  </si>
  <si>
    <t>期末現在の資本金の額又は出資金の額</t>
    <rPh sb="0" eb="2">
      <t>キマツ</t>
    </rPh>
    <rPh sb="2" eb="4">
      <t>ゲンザイ</t>
    </rPh>
    <rPh sb="5" eb="8">
      <t>シホンキン</t>
    </rPh>
    <rPh sb="9" eb="10">
      <t>ガク</t>
    </rPh>
    <phoneticPr fontId="3"/>
  </si>
  <si>
    <t>期末現在の
資本金等の額</t>
    <rPh sb="0" eb="2">
      <t>キマツ</t>
    </rPh>
    <rPh sb="2" eb="4">
      <t>ゲンザイ</t>
    </rPh>
    <phoneticPr fontId="3"/>
  </si>
  <si>
    <t>2以上の市町村に事務所又は事業所を有する法人における課税標準
となる法人税額又は個別帰属法人税額及びその法人税割額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28" eb="30">
      <t>ヒョウジュン</t>
    </rPh>
    <rPh sb="34" eb="36">
      <t>ホウジン</t>
    </rPh>
    <rPh sb="36" eb="38">
      <t>ゼイガク</t>
    </rPh>
    <rPh sb="38" eb="39">
      <t>マタ</t>
    </rPh>
    <rPh sb="40" eb="42">
      <t>コベツ</t>
    </rPh>
    <rPh sb="42" eb="44">
      <t>キゾク</t>
    </rPh>
    <rPh sb="44" eb="46">
      <t>ホウジン</t>
    </rPh>
    <rPh sb="46" eb="48">
      <t>ゼイガク</t>
    </rPh>
    <rPh sb="48" eb="49">
      <t>オヨ</t>
    </rPh>
    <rPh sb="52" eb="54">
      <t>ホウジン</t>
    </rPh>
    <rPh sb="54" eb="55">
      <t>ゼイ</t>
    </rPh>
    <rPh sb="55" eb="56">
      <t>ワリ</t>
    </rPh>
    <rPh sb="56" eb="57">
      <t>ガク</t>
    </rPh>
    <phoneticPr fontId="3"/>
  </si>
  <si>
    <t>当該市町村分の均等
割の税率適用区分に
用いる従業者数</t>
    <rPh sb="0" eb="2">
      <t>トウガイ</t>
    </rPh>
    <rPh sb="2" eb="5">
      <t>シチョウソン</t>
    </rPh>
    <rPh sb="5" eb="6">
      <t>ブン</t>
    </rPh>
    <rPh sb="7" eb="9">
      <t>キントウ</t>
    </rPh>
    <rPh sb="10" eb="11">
      <t>ワリ</t>
    </rPh>
    <rPh sb="12" eb="14">
      <t>ゼイリツ</t>
    </rPh>
    <rPh sb="14" eb="16">
      <t>テキヨウ</t>
    </rPh>
    <rPh sb="16" eb="18">
      <t>クブン</t>
    </rPh>
    <rPh sb="20" eb="21">
      <t>モチ</t>
    </rPh>
    <rPh sb="23" eb="24">
      <t>ジュウ</t>
    </rPh>
    <rPh sb="24" eb="27">
      <t>ギョウシャスウ</t>
    </rPh>
    <phoneticPr fontId="3"/>
  </si>
  <si>
    <t>左のうち当該市町村分
の従業者数</t>
    <rPh sb="0" eb="1">
      <t>ヒダリ</t>
    </rPh>
    <rPh sb="4" eb="6">
      <t>トウガイ</t>
    </rPh>
    <rPh sb="6" eb="9">
      <t>シチョウソン</t>
    </rPh>
    <rPh sb="9" eb="10">
      <t>ブン</t>
    </rPh>
    <rPh sb="12" eb="13">
      <t>ジュウ</t>
    </rPh>
    <rPh sb="13" eb="16">
      <t>ギョウシャスウ</t>
    </rPh>
    <phoneticPr fontId="3"/>
  </si>
  <si>
    <t>残余財産の最後の
分配又は引渡しの日</t>
    <rPh sb="0" eb="2">
      <t>ザンヨ</t>
    </rPh>
    <rPh sb="2" eb="4">
      <t>ザイサン</t>
    </rPh>
    <rPh sb="5" eb="7">
      <t>サイゴ</t>
    </rPh>
    <rPh sb="9" eb="10">
      <t>ブン</t>
    </rPh>
    <rPh sb="10" eb="11">
      <t>ハイ</t>
    </rPh>
    <rPh sb="11" eb="12">
      <t>マタ</t>
    </rPh>
    <rPh sb="13" eb="15">
      <t>ヒキワタ</t>
    </rPh>
    <rPh sb="17" eb="18">
      <t>ヒ</t>
    </rPh>
    <phoneticPr fontId="3"/>
  </si>
  <si>
    <t>法人税の期末現在の資本金等の額
又は連結個別資本金等の額</t>
    <rPh sb="0" eb="3">
      <t>ホウジンゼイ</t>
    </rPh>
    <rPh sb="4" eb="6">
      <t>キマツ</t>
    </rPh>
    <rPh sb="6" eb="8">
      <t>ゲンザイ</t>
    </rPh>
    <rPh sb="9" eb="12">
      <t>シホンキン</t>
    </rPh>
    <rPh sb="12" eb="13">
      <t>トウ</t>
    </rPh>
    <rPh sb="14" eb="15">
      <t>ガク</t>
    </rPh>
    <rPh sb="16" eb="17">
      <t>マタ</t>
    </rPh>
    <rPh sb="18" eb="20">
      <t>レンケツ</t>
    </rPh>
    <rPh sb="20" eb="22">
      <t>コベツ</t>
    </rPh>
    <rPh sb="22" eb="25">
      <t>シホンキン</t>
    </rPh>
    <rPh sb="25" eb="26">
      <t>トウ</t>
    </rPh>
    <rPh sb="27" eb="28">
      <t>ガク</t>
    </rPh>
    <phoneticPr fontId="3"/>
  </si>
  <si>
    <t>この申告が中間申告の
場合の計算期間</t>
    <rPh sb="2" eb="4">
      <t>シンコク</t>
    </rPh>
    <rPh sb="5" eb="7">
      <t>チュウカン</t>
    </rPh>
    <rPh sb="7" eb="9">
      <t>シンコク</t>
    </rPh>
    <rPh sb="11" eb="13">
      <t>バアイ</t>
    </rPh>
    <rPh sb="14" eb="16">
      <t>ケイサン</t>
    </rPh>
    <rPh sb="16" eb="18">
      <t>キカン</t>
    </rPh>
    <phoneticPr fontId="3"/>
  </si>
  <si>
    <t>還付を受けよう
とする金融機関
及び支払方法</t>
    <rPh sb="0" eb="2">
      <t>カンプ</t>
    </rPh>
    <rPh sb="3" eb="4">
      <t>ウ</t>
    </rPh>
    <rPh sb="11" eb="13">
      <t>キンユウ</t>
    </rPh>
    <rPh sb="13" eb="15">
      <t>キカン</t>
    </rPh>
    <rPh sb="16" eb="17">
      <t>オヨ</t>
    </rPh>
    <rPh sb="18" eb="20">
      <t>シハライ</t>
    </rPh>
    <rPh sb="20" eb="22">
      <t>ホウホウ</t>
    </rPh>
    <phoneticPr fontId="3"/>
  </si>
  <si>
    <t>平成</t>
    <rPh sb="0" eb="2">
      <t>ヘイセイ</t>
    </rPh>
    <phoneticPr fontId="3"/>
  </si>
  <si>
    <t>⑤/㉓</t>
    <phoneticPr fontId="3"/>
  </si>
  <si>
    <t>㉓の数値の桁数</t>
    <rPh sb="2" eb="4">
      <t>スウチ</t>
    </rPh>
    <rPh sb="5" eb="7">
      <t>ケタスウ</t>
    </rPh>
    <phoneticPr fontId="3"/>
  </si>
  <si>
    <t>㉓の数値の桁数に1を加えた数</t>
    <rPh sb="2" eb="4">
      <t>スウチ</t>
    </rPh>
    <rPh sb="5" eb="7">
      <t>ケタスウ</t>
    </rPh>
    <rPh sb="10" eb="11">
      <t>クワ</t>
    </rPh>
    <rPh sb="13" eb="14">
      <t>カズ</t>
    </rPh>
    <phoneticPr fontId="3"/>
  </si>
  <si>
    <t>⑤/㉓に小数点以下の数値があるときは小数点以下の数値のうち㉓の欄の数値の桁数に1を加えた数に相当する数の位以下の部分を切り捨てた数値</t>
    <rPh sb="4" eb="7">
      <t>ショウスウテン</t>
    </rPh>
    <rPh sb="7" eb="9">
      <t>イカ</t>
    </rPh>
    <rPh sb="10" eb="12">
      <t>スウチ</t>
    </rPh>
    <rPh sb="18" eb="21">
      <t>ショウスウテン</t>
    </rPh>
    <rPh sb="21" eb="23">
      <t>イカ</t>
    </rPh>
    <rPh sb="24" eb="26">
      <t>スウチ</t>
    </rPh>
    <rPh sb="31" eb="32">
      <t>ラン</t>
    </rPh>
    <rPh sb="33" eb="35">
      <t>スウチ</t>
    </rPh>
    <rPh sb="36" eb="38">
      <t>ケタスウ</t>
    </rPh>
    <rPh sb="41" eb="42">
      <t>クワ</t>
    </rPh>
    <rPh sb="44" eb="45">
      <t>カズ</t>
    </rPh>
    <rPh sb="46" eb="48">
      <t>ソウトウ</t>
    </rPh>
    <rPh sb="50" eb="51">
      <t>カズ</t>
    </rPh>
    <rPh sb="52" eb="53">
      <t>クライ</t>
    </rPh>
    <rPh sb="53" eb="55">
      <t>イカ</t>
    </rPh>
    <rPh sb="56" eb="58">
      <t>ブブン</t>
    </rPh>
    <rPh sb="59" eb="60">
      <t>キ</t>
    </rPh>
    <rPh sb="61" eb="62">
      <t>ス</t>
    </rPh>
    <rPh sb="64" eb="66">
      <t>スウチ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</si>
</sst>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Red]\-#,##0.000000"/>
  </numFmts>
  <fonts count="19">
    <font>
      <sz val="11"/>
      <color theme="1"/>
      <name val="ＭＳ Ｐゴシック"/>
      <family val="2"/>
      <charset val="128"/>
      <scheme val="minor"/>
    </font>
    <font>
      <sz val="11"/>
      <color theme="1"/>
      <name val="ＭＳ Ｐゴシック"/>
      <family val="2"/>
      <charset val="128"/>
      <scheme val="minor"/>
    </font>
    <font>
      <sz val="11"/>
      <color theme="1"/>
      <name val="ＦＡ Ｐ 明朝"/>
      <family val="1"/>
      <charset val="128"/>
    </font>
    <font>
      <sz val="6"/>
      <name val="ＭＳ Ｐゴシック"/>
      <family val="2"/>
      <charset val="128"/>
      <scheme val="minor"/>
    </font>
    <font>
      <sz val="6"/>
      <color theme="1"/>
      <name val="ＦＡ Ｐ 明朝"/>
      <family val="1"/>
      <charset val="128"/>
    </font>
    <font>
      <sz val="8"/>
      <color theme="1"/>
      <name val="ＦＡ Ｐ 明朝"/>
      <family val="1"/>
      <charset val="128"/>
    </font>
    <font>
      <sz val="12"/>
      <color theme="1"/>
      <name val="ＦＡ Ｐ 明朝"/>
      <family val="1"/>
      <charset val="128"/>
    </font>
    <font>
      <sz val="10"/>
      <color theme="1"/>
      <name val="ＦＡ Ｐ 明朝"/>
      <family val="1"/>
      <charset val="128"/>
    </font>
    <font>
      <sz val="4"/>
      <color theme="1"/>
      <name val="ＦＡ Ｐ 明朝"/>
      <family val="1"/>
      <charset val="128"/>
    </font>
    <font>
      <sz val="9"/>
      <color theme="1"/>
      <name val="ＦＡ Ｐ 明朝"/>
      <family val="1"/>
      <charset val="128"/>
    </font>
    <font>
      <sz val="7"/>
      <color theme="1"/>
      <name val="ＦＡ Ｐ 明朝"/>
      <family val="1"/>
      <charset val="128"/>
    </font>
    <font>
      <sz val="5"/>
      <color theme="1"/>
      <name val="ＦＡ Ｐ 明朝"/>
      <family val="1"/>
      <charset val="128"/>
    </font>
    <font>
      <sz val="16"/>
      <color theme="1"/>
      <name val="ＦＡ Ｐ 明朝"/>
      <family val="1"/>
      <charset val="128"/>
    </font>
    <font>
      <sz val="16"/>
      <color theme="1"/>
      <name val="游ゴシック"/>
      <family val="1"/>
      <charset val="128"/>
    </font>
    <font>
      <sz val="16"/>
      <color theme="1"/>
      <name val="ＭＳ Ｐ明朝"/>
      <family val="1"/>
      <charset val="128"/>
    </font>
    <font>
      <sz val="11"/>
      <color theme="1"/>
      <name val="ＭＳ Ｐゴシック"/>
      <family val="1"/>
      <charset val="128"/>
    </font>
    <font>
      <sz val="10"/>
      <color theme="1"/>
      <name val="ＭＳ Ｐゴシック"/>
      <family val="1"/>
      <charset val="128"/>
    </font>
    <font>
      <sz val="11"/>
      <color theme="1"/>
      <name val="MS UI Gothic"/>
      <family val="1"/>
      <charset val="128"/>
    </font>
    <font>
      <sz val="9"/>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51">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diagonalUp="1">
      <left style="thin">
        <color auto="1"/>
      </left>
      <right style="thin">
        <color auto="1"/>
      </right>
      <top/>
      <bottom style="thin">
        <color auto="1"/>
      </bottom>
      <diagonal style="thin">
        <color auto="1"/>
      </diagonal>
    </border>
    <border>
      <left style="hair">
        <color auto="1"/>
      </left>
      <right/>
      <top style="thin">
        <color auto="1"/>
      </top>
      <bottom/>
      <diagonal/>
    </border>
    <border>
      <left/>
      <right style="hair">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double">
        <color auto="1"/>
      </right>
      <top style="double">
        <color auto="1"/>
      </top>
      <bottom/>
      <diagonal/>
    </border>
    <border>
      <left style="double">
        <color auto="1"/>
      </left>
      <right/>
      <top style="double">
        <color auto="1"/>
      </top>
      <bottom/>
      <diagonal/>
    </border>
    <border>
      <left/>
      <right style="double">
        <color auto="1"/>
      </right>
      <top/>
      <bottom/>
      <diagonal/>
    </border>
    <border>
      <left style="double">
        <color auto="1"/>
      </left>
      <right/>
      <top/>
      <bottom style="thin">
        <color auto="1"/>
      </bottom>
      <diagonal/>
    </border>
    <border>
      <left/>
      <right style="double">
        <color auto="1"/>
      </right>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75">
    <xf numFmtId="0" fontId="0" fillId="0" borderId="0" xfId="0">
      <alignment vertical="center"/>
    </xf>
    <xf numFmtId="0" fontId="2" fillId="0" borderId="0" xfId="0" applyFont="1" applyAlignment="1" applyProtection="1">
      <alignment vertical="center" shrinkToFit="1"/>
    </xf>
    <xf numFmtId="0" fontId="4" fillId="0" borderId="7"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7" fillId="0" borderId="0" xfId="0" applyFont="1" applyAlignment="1" applyProtection="1">
      <alignment vertical="center" shrinkToFit="1"/>
    </xf>
    <xf numFmtId="0" fontId="4" fillId="0" borderId="12" xfId="0" applyFont="1" applyBorder="1" applyAlignment="1" applyProtection="1">
      <alignment vertical="center" shrinkToFit="1"/>
    </xf>
    <xf numFmtId="0" fontId="4" fillId="0" borderId="14" xfId="0" applyFont="1" applyBorder="1" applyAlignment="1" applyProtection="1">
      <alignment vertical="center" shrinkToFit="1"/>
    </xf>
    <xf numFmtId="0" fontId="4" fillId="0" borderId="13" xfId="0" applyFont="1" applyBorder="1" applyAlignment="1" applyProtection="1">
      <alignment vertical="center" shrinkToFit="1"/>
    </xf>
    <xf numFmtId="0" fontId="2" fillId="0" borderId="14" xfId="0" applyFont="1" applyBorder="1" applyAlignment="1" applyProtection="1">
      <alignment horizontal="center" vertical="center" shrinkToFit="1"/>
    </xf>
    <xf numFmtId="0" fontId="2" fillId="0" borderId="12" xfId="0" applyFont="1" applyBorder="1" applyAlignment="1" applyProtection="1">
      <alignment horizontal="center" vertical="center" shrinkToFit="1"/>
    </xf>
    <xf numFmtId="0" fontId="2" fillId="0" borderId="15"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2" fillId="0" borderId="12" xfId="0" applyFont="1" applyBorder="1" applyAlignment="1" applyProtection="1">
      <alignment vertical="center" shrinkToFit="1"/>
    </xf>
    <xf numFmtId="0" fontId="2" fillId="0" borderId="13" xfId="0" applyFont="1" applyBorder="1" applyAlignment="1" applyProtection="1">
      <alignment vertical="center" shrinkToFit="1"/>
    </xf>
    <xf numFmtId="0" fontId="2" fillId="0" borderId="1" xfId="0" applyFont="1" applyBorder="1" applyAlignment="1" applyProtection="1">
      <alignment vertical="center" shrinkToFit="1"/>
    </xf>
    <xf numFmtId="0" fontId="2" fillId="0" borderId="3" xfId="0" applyFont="1" applyBorder="1" applyAlignment="1" applyProtection="1">
      <alignment vertical="center" shrinkToFit="1"/>
    </xf>
    <xf numFmtId="0" fontId="5" fillId="0" borderId="3" xfId="0" applyFont="1" applyBorder="1" applyAlignment="1" applyProtection="1">
      <alignment vertical="center"/>
    </xf>
    <xf numFmtId="0" fontId="5" fillId="0" borderId="3" xfId="0" applyFont="1" applyBorder="1" applyAlignment="1" applyProtection="1">
      <alignment vertical="center" shrinkToFit="1"/>
    </xf>
    <xf numFmtId="0" fontId="5" fillId="0" borderId="3" xfId="0" applyFont="1" applyBorder="1" applyAlignment="1" applyProtection="1">
      <alignment vertical="center" textRotation="255" shrinkToFit="1"/>
    </xf>
    <xf numFmtId="0" fontId="2" fillId="0" borderId="8" xfId="0" applyFont="1" applyBorder="1" applyAlignment="1" applyProtection="1">
      <alignment vertical="center" shrinkToFit="1"/>
    </xf>
    <xf numFmtId="0" fontId="2" fillId="0" borderId="0" xfId="0" applyFont="1" applyBorder="1" applyAlignment="1" applyProtection="1">
      <alignment vertical="center" shrinkToFit="1"/>
    </xf>
    <xf numFmtId="0" fontId="2" fillId="0" borderId="2" xfId="0" applyFont="1" applyBorder="1" applyAlignment="1" applyProtection="1">
      <alignment vertical="center" shrinkToFit="1"/>
    </xf>
    <xf numFmtId="0" fontId="2" fillId="0" borderId="9" xfId="0" applyFont="1" applyBorder="1" applyAlignment="1" applyProtection="1">
      <alignment vertical="center" shrinkToFit="1"/>
    </xf>
    <xf numFmtId="0" fontId="2" fillId="0" borderId="14" xfId="0" applyFont="1" applyBorder="1" applyAlignment="1" applyProtection="1">
      <alignment vertical="center" shrinkToFit="1"/>
    </xf>
    <xf numFmtId="0" fontId="2" fillId="0" borderId="12"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2" fillId="0" borderId="3"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8" fillId="0" borderId="0" xfId="0" applyFont="1" applyBorder="1" applyAlignment="1" applyProtection="1">
      <alignment vertical="center" shrinkToFit="1"/>
    </xf>
    <xf numFmtId="0" fontId="4" fillId="0" borderId="0" xfId="0" applyFont="1" applyBorder="1" applyAlignment="1" applyProtection="1">
      <alignment vertical="center"/>
    </xf>
    <xf numFmtId="0" fontId="4" fillId="0" borderId="9" xfId="0" applyFont="1" applyBorder="1" applyAlignment="1" applyProtection="1">
      <alignment vertical="center"/>
    </xf>
    <xf numFmtId="0" fontId="5" fillId="0" borderId="8" xfId="0" applyFont="1" applyBorder="1" applyAlignment="1" applyProtection="1">
      <alignment vertical="center" shrinkToFit="1"/>
    </xf>
    <xf numFmtId="0" fontId="4" fillId="0" borderId="9" xfId="0" applyFont="1" applyBorder="1" applyAlignment="1" applyProtection="1">
      <alignment horizontal="left" vertical="center" wrapText="1" shrinkToFit="1"/>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5" fillId="0" borderId="1" xfId="0" applyFont="1" applyBorder="1" applyAlignment="1" applyProtection="1">
      <alignment vertical="center" wrapText="1" shrinkToFit="1"/>
    </xf>
    <xf numFmtId="0" fontId="5" fillId="0" borderId="3" xfId="0" applyFont="1" applyBorder="1" applyAlignment="1" applyProtection="1">
      <alignment vertical="center" wrapText="1" shrinkToFit="1"/>
    </xf>
    <xf numFmtId="0" fontId="5" fillId="0" borderId="2" xfId="0" applyFont="1" applyBorder="1" applyAlignment="1" applyProtection="1">
      <alignment vertical="center" wrapText="1" shrinkToFit="1"/>
    </xf>
    <xf numFmtId="0" fontId="4" fillId="0" borderId="0" xfId="0" applyFont="1" applyBorder="1" applyAlignment="1" applyProtection="1">
      <alignment horizontal="right" vertical="center" shrinkToFit="1"/>
    </xf>
    <xf numFmtId="0" fontId="5" fillId="0" borderId="8" xfId="0" applyFont="1" applyBorder="1" applyAlignment="1" applyProtection="1">
      <alignment vertical="center" wrapText="1" shrinkToFit="1"/>
    </xf>
    <xf numFmtId="0" fontId="5" fillId="0" borderId="0" xfId="0" applyFont="1" applyBorder="1" applyAlignment="1" applyProtection="1">
      <alignment vertical="center" wrapText="1" shrinkToFit="1"/>
    </xf>
    <xf numFmtId="0" fontId="5" fillId="0" borderId="13" xfId="0" applyFont="1" applyBorder="1" applyAlignment="1" applyProtection="1">
      <alignment vertical="center" wrapText="1" shrinkToFit="1"/>
    </xf>
    <xf numFmtId="0" fontId="5" fillId="0" borderId="0" xfId="0" applyFont="1" applyBorder="1" applyAlignment="1" applyProtection="1">
      <alignment vertical="center" shrinkToFit="1"/>
    </xf>
    <xf numFmtId="0" fontId="5" fillId="0" borderId="9" xfId="0" applyFont="1" applyBorder="1" applyAlignment="1" applyProtection="1">
      <alignment vertical="center" shrinkToFit="1"/>
    </xf>
    <xf numFmtId="0" fontId="2" fillId="0" borderId="17" xfId="0" applyFont="1" applyBorder="1" applyAlignment="1" applyProtection="1">
      <alignment vertical="center" shrinkToFit="1"/>
    </xf>
    <xf numFmtId="0" fontId="4" fillId="0" borderId="18" xfId="0" applyFont="1" applyBorder="1" applyAlignment="1" applyProtection="1">
      <alignment vertical="center" shrinkToFit="1"/>
    </xf>
    <xf numFmtId="0" fontId="4" fillId="0" borderId="2" xfId="0" applyFont="1" applyBorder="1" applyAlignment="1" applyProtection="1">
      <alignment vertical="center" shrinkToFit="1"/>
    </xf>
    <xf numFmtId="0" fontId="5" fillId="0" borderId="2" xfId="0" applyFont="1" applyBorder="1" applyAlignment="1" applyProtection="1">
      <alignment vertical="center" shrinkToFit="1"/>
    </xf>
    <xf numFmtId="0" fontId="2" fillId="0" borderId="19" xfId="0" applyFont="1" applyBorder="1" applyAlignment="1" applyProtection="1">
      <alignment vertical="center" shrinkToFit="1"/>
    </xf>
    <xf numFmtId="0" fontId="4" fillId="0" borderId="0" xfId="0" applyFont="1" applyBorder="1" applyAlignment="1" applyProtection="1">
      <alignment vertical="center" wrapText="1" shrinkToFit="1"/>
    </xf>
    <xf numFmtId="0" fontId="4" fillId="0" borderId="0" xfId="0" applyFont="1" applyBorder="1" applyAlignment="1" applyProtection="1">
      <alignment vertical="top" shrinkToFit="1"/>
    </xf>
    <xf numFmtId="0" fontId="5" fillId="0" borderId="0" xfId="0" applyFont="1" applyBorder="1" applyAlignment="1" applyProtection="1">
      <alignment horizontal="center" vertical="center"/>
    </xf>
    <xf numFmtId="0" fontId="9" fillId="0" borderId="0" xfId="0" applyFont="1" applyBorder="1" applyAlignment="1" applyProtection="1">
      <alignment vertical="center" shrinkToFit="1"/>
    </xf>
    <xf numFmtId="0" fontId="4" fillId="0" borderId="3" xfId="0" applyFont="1" applyBorder="1" applyAlignment="1" applyProtection="1">
      <alignment vertical="center" shrinkToFit="1"/>
    </xf>
    <xf numFmtId="0" fontId="4" fillId="0" borderId="5" xfId="0" applyFont="1" applyBorder="1" applyAlignment="1" applyProtection="1">
      <alignment vertical="center" shrinkToFit="1"/>
    </xf>
    <xf numFmtId="0" fontId="2" fillId="0" borderId="6" xfId="0" applyFont="1" applyBorder="1" applyAlignment="1" applyProtection="1">
      <alignment vertical="center" shrinkToFit="1"/>
    </xf>
    <xf numFmtId="0" fontId="4" fillId="0" borderId="0" xfId="0" applyFont="1" applyBorder="1" applyAlignment="1" applyProtection="1">
      <alignment vertical="center" shrinkToFit="1"/>
    </xf>
    <xf numFmtId="0" fontId="4" fillId="0" borderId="0" xfId="0" applyFont="1" applyBorder="1" applyAlignment="1" applyProtection="1">
      <alignment horizontal="distributed" vertical="center" shrinkToFit="1"/>
    </xf>
    <xf numFmtId="0" fontId="9" fillId="0" borderId="8" xfId="0" applyFont="1" applyBorder="1" applyAlignment="1" applyProtection="1">
      <alignment vertical="center"/>
    </xf>
    <xf numFmtId="0" fontId="9" fillId="0" borderId="0" xfId="0"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Alignment="1" applyProtection="1">
      <alignment vertical="center"/>
    </xf>
    <xf numFmtId="0" fontId="9" fillId="0" borderId="12" xfId="0" applyFont="1" applyBorder="1" applyAlignment="1" applyProtection="1">
      <alignment vertical="center"/>
    </xf>
    <xf numFmtId="0" fontId="9" fillId="0" borderId="13" xfId="0" applyFont="1" applyBorder="1" applyAlignment="1" applyProtection="1">
      <alignment vertical="center"/>
    </xf>
    <xf numFmtId="0" fontId="9" fillId="0" borderId="1" xfId="0" applyFont="1" applyBorder="1" applyAlignment="1" applyProtection="1">
      <alignment vertical="center"/>
    </xf>
    <xf numFmtId="0" fontId="9" fillId="0" borderId="1" xfId="0" applyFont="1" applyBorder="1" applyAlignment="1" applyProtection="1">
      <alignment vertical="center" textRotation="255"/>
    </xf>
    <xf numFmtId="0" fontId="9" fillId="0" borderId="8" xfId="0" applyFont="1" applyBorder="1" applyAlignment="1" applyProtection="1">
      <alignment vertical="center" textRotation="255"/>
    </xf>
    <xf numFmtId="0" fontId="9" fillId="0" borderId="0" xfId="0" applyFont="1" applyBorder="1" applyAlignment="1" applyProtection="1">
      <alignment horizontal="center" vertical="center"/>
    </xf>
    <xf numFmtId="0" fontId="9" fillId="0" borderId="3" xfId="0" applyFont="1" applyBorder="1" applyAlignment="1" applyProtection="1">
      <alignment vertical="center"/>
    </xf>
    <xf numFmtId="0" fontId="9" fillId="0" borderId="12" xfId="0" applyFont="1" applyBorder="1" applyAlignment="1" applyProtection="1">
      <alignment vertical="center" textRotation="255"/>
    </xf>
    <xf numFmtId="0" fontId="9" fillId="0" borderId="14" xfId="0" applyFont="1" applyBorder="1" applyAlignment="1" applyProtection="1">
      <alignment vertical="center"/>
    </xf>
    <xf numFmtId="0" fontId="4" fillId="0" borderId="0" xfId="0" applyFont="1" applyBorder="1" applyAlignment="1" applyProtection="1">
      <alignment horizontal="right" vertical="center"/>
    </xf>
    <xf numFmtId="0" fontId="2" fillId="0" borderId="12" xfId="0" applyFont="1" applyBorder="1" applyAlignment="1" applyProtection="1">
      <alignment vertical="center"/>
    </xf>
    <xf numFmtId="0" fontId="9" fillId="0" borderId="2" xfId="0" applyFont="1" applyBorder="1" applyAlignment="1" applyProtection="1">
      <alignment vertical="center"/>
    </xf>
    <xf numFmtId="0" fontId="9" fillId="0" borderId="37" xfId="0" applyFont="1" applyBorder="1" applyAlignment="1" applyProtection="1">
      <alignment vertical="center"/>
    </xf>
    <xf numFmtId="0" fontId="9" fillId="0" borderId="38" xfId="0" applyFont="1" applyBorder="1" applyAlignment="1" applyProtection="1">
      <alignment vertical="center"/>
    </xf>
    <xf numFmtId="0" fontId="9" fillId="0" borderId="2" xfId="0" applyFont="1" applyBorder="1" applyAlignment="1" applyProtection="1">
      <alignment vertical="center" shrinkToFit="1"/>
    </xf>
    <xf numFmtId="0" fontId="2" fillId="0" borderId="40" xfId="0" applyFont="1" applyBorder="1" applyAlignment="1" applyProtection="1">
      <alignment vertical="center" shrinkToFit="1"/>
    </xf>
    <xf numFmtId="0" fontId="2" fillId="0" borderId="42" xfId="0" applyFont="1" applyBorder="1" applyAlignment="1" applyProtection="1">
      <alignment vertical="center" shrinkToFit="1"/>
    </xf>
    <xf numFmtId="0" fontId="9" fillId="0" borderId="42" xfId="0" applyFont="1" applyBorder="1" applyAlignment="1" applyProtection="1">
      <alignment vertical="center"/>
    </xf>
    <xf numFmtId="0" fontId="5" fillId="0" borderId="40" xfId="0" applyFont="1" applyBorder="1" applyAlignment="1" applyProtection="1">
      <alignment vertical="center"/>
    </xf>
    <xf numFmtId="0" fontId="5" fillId="0" borderId="41" xfId="0" applyFont="1" applyBorder="1" applyAlignment="1" applyProtection="1">
      <alignment vertical="center"/>
    </xf>
    <xf numFmtId="0" fontId="5" fillId="0" borderId="42" xfId="0" applyFont="1" applyBorder="1" applyAlignment="1" applyProtection="1">
      <alignment vertical="center"/>
    </xf>
    <xf numFmtId="0" fontId="5" fillId="0" borderId="0" xfId="0" applyFont="1" applyBorder="1" applyAlignment="1" applyProtection="1">
      <alignment vertical="center"/>
    </xf>
    <xf numFmtId="0" fontId="9" fillId="0" borderId="8" xfId="0" applyFont="1" applyBorder="1" applyAlignment="1" applyProtection="1">
      <alignment vertical="center" shrinkToFit="1"/>
    </xf>
    <xf numFmtId="0" fontId="9" fillId="0" borderId="9" xfId="0" applyFont="1" applyBorder="1" applyAlignment="1" applyProtection="1">
      <alignment vertical="center" shrinkToFit="1"/>
    </xf>
    <xf numFmtId="0" fontId="9" fillId="0" borderId="9" xfId="0" applyFont="1" applyBorder="1" applyAlignment="1" applyProtection="1">
      <alignment vertical="center"/>
    </xf>
    <xf numFmtId="0" fontId="9" fillId="0" borderId="12" xfId="0" applyFont="1" applyBorder="1" applyAlignment="1" applyProtection="1">
      <alignment vertical="center" shrinkToFit="1"/>
    </xf>
    <xf numFmtId="0" fontId="9" fillId="0" borderId="13" xfId="0" applyFont="1" applyBorder="1" applyAlignment="1" applyProtection="1">
      <alignment vertical="center" shrinkToFit="1"/>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4" fillId="0" borderId="9" xfId="0" applyFont="1" applyBorder="1" applyAlignment="1" applyProtection="1">
      <alignment vertical="center" shrinkToFit="1"/>
    </xf>
    <xf numFmtId="0" fontId="9" fillId="0" borderId="3" xfId="0" applyFont="1" applyBorder="1" applyAlignment="1" applyProtection="1">
      <alignment vertical="center" shrinkToFit="1"/>
    </xf>
    <xf numFmtId="0" fontId="9" fillId="0" borderId="14" xfId="0" applyFont="1" applyBorder="1" applyAlignment="1" applyProtection="1">
      <alignment vertical="center" shrinkToFit="1"/>
    </xf>
    <xf numFmtId="0" fontId="9" fillId="0" borderId="1" xfId="0" applyFont="1" applyBorder="1" applyAlignment="1" applyProtection="1">
      <alignment vertical="center" shrinkToFit="1"/>
    </xf>
    <xf numFmtId="0" fontId="2" fillId="0" borderId="3" xfId="0" applyFont="1" applyBorder="1" applyAlignment="1" applyProtection="1">
      <alignment vertical="center"/>
    </xf>
    <xf numFmtId="0" fontId="9" fillId="0" borderId="14" xfId="0" applyFont="1" applyBorder="1" applyAlignment="1" applyProtection="1">
      <alignment vertical="center" wrapText="1" shrinkToFit="1"/>
    </xf>
    <xf numFmtId="0" fontId="9" fillId="0" borderId="48" xfId="0" applyFont="1" applyBorder="1" applyAlignment="1" applyProtection="1">
      <alignment vertical="center" wrapText="1" shrinkToFit="1"/>
    </xf>
    <xf numFmtId="0" fontId="9" fillId="0" borderId="3" xfId="0" applyFont="1" applyBorder="1" applyAlignment="1" applyProtection="1">
      <alignment vertical="center" wrapText="1" shrinkToFit="1"/>
    </xf>
    <xf numFmtId="0" fontId="9" fillId="0" borderId="2" xfId="0" applyFont="1" applyBorder="1" applyAlignment="1" applyProtection="1">
      <alignment vertical="center" wrapText="1" shrinkToFit="1"/>
    </xf>
    <xf numFmtId="0" fontId="4" fillId="0" borderId="3" xfId="0" applyFont="1" applyBorder="1" applyAlignment="1" applyProtection="1">
      <alignment horizontal="right" vertical="center" shrinkToFit="1"/>
    </xf>
    <xf numFmtId="0" fontId="9" fillId="0" borderId="50" xfId="0" applyFont="1" applyBorder="1" applyAlignment="1" applyProtection="1">
      <alignment vertical="center" wrapText="1" shrinkToFit="1"/>
    </xf>
    <xf numFmtId="0" fontId="9" fillId="0" borderId="0" xfId="0" applyFont="1" applyBorder="1" applyAlignment="1" applyProtection="1">
      <alignment vertical="center" wrapText="1" shrinkToFit="1"/>
    </xf>
    <xf numFmtId="0" fontId="9" fillId="0" borderId="9" xfId="0" applyFont="1" applyBorder="1" applyAlignment="1" applyProtection="1">
      <alignment vertical="center" wrapText="1" shrinkToFit="1"/>
    </xf>
    <xf numFmtId="0" fontId="9" fillId="0" borderId="50" xfId="0" applyFont="1" applyBorder="1" applyAlignment="1" applyProtection="1">
      <alignment vertical="center" shrinkToFit="1"/>
    </xf>
    <xf numFmtId="0" fontId="2" fillId="0" borderId="3" xfId="0" applyFont="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0" fontId="2" fillId="0" borderId="14" xfId="0" applyFont="1" applyBorder="1" applyAlignment="1" applyProtection="1">
      <alignment vertical="center" shrinkToFit="1"/>
      <protection locked="0"/>
    </xf>
    <xf numFmtId="0" fontId="2" fillId="0" borderId="15" xfId="0" applyFont="1" applyBorder="1" applyAlignment="1" applyProtection="1">
      <alignment vertical="center" shrinkToFit="1"/>
      <protection locked="0"/>
    </xf>
    <xf numFmtId="0" fontId="4" fillId="0" borderId="0"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9" fillId="0" borderId="6" xfId="0" applyFont="1" applyBorder="1" applyAlignment="1" applyProtection="1">
      <alignment vertical="center" shrinkToFit="1"/>
      <protection locked="0"/>
    </xf>
    <xf numFmtId="0" fontId="9" fillId="0" borderId="0" xfId="0" applyFont="1"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0" fontId="2" fillId="0" borderId="45" xfId="0" applyFont="1" applyBorder="1" applyAlignment="1" applyProtection="1">
      <alignment vertical="center" shrinkToFit="1"/>
      <protection locked="0"/>
    </xf>
    <xf numFmtId="0" fontId="4" fillId="0" borderId="45" xfId="0" applyFont="1" applyBorder="1" applyAlignment="1" applyProtection="1">
      <alignment vertical="center" shrinkToFit="1"/>
      <protection locked="0"/>
    </xf>
    <xf numFmtId="0" fontId="2" fillId="0" borderId="49" xfId="0" applyFont="1" applyBorder="1" applyAlignment="1" applyProtection="1">
      <alignment vertical="center" shrinkToFit="1"/>
      <protection locked="0"/>
    </xf>
    <xf numFmtId="0" fontId="2" fillId="0" borderId="47" xfId="0" applyFont="1" applyBorder="1" applyAlignment="1" applyProtection="1">
      <alignment vertical="center" shrinkToFit="1"/>
      <protection locked="0"/>
    </xf>
    <xf numFmtId="38" fontId="2" fillId="0" borderId="0" xfId="1" applyFont="1" applyAlignment="1" applyProtection="1">
      <alignment vertical="center"/>
    </xf>
    <xf numFmtId="0" fontId="5" fillId="0" borderId="8" xfId="0" applyFont="1" applyBorder="1" applyAlignment="1" applyProtection="1">
      <alignment vertical="center"/>
    </xf>
    <xf numFmtId="0" fontId="5" fillId="0" borderId="0" xfId="0" applyFont="1" applyBorder="1" applyAlignment="1" applyProtection="1">
      <alignment vertical="center"/>
    </xf>
    <xf numFmtId="0" fontId="9" fillId="0" borderId="1" xfId="0" applyFont="1" applyBorder="1" applyAlignment="1" applyProtection="1">
      <alignment vertical="top" shrinkToFit="1"/>
    </xf>
    <xf numFmtId="0" fontId="9" fillId="0" borderId="39" xfId="0" applyFont="1" applyBorder="1" applyAlignment="1" applyProtection="1">
      <alignment vertical="top" shrinkToFit="1"/>
    </xf>
    <xf numFmtId="38" fontId="12" fillId="2" borderId="3" xfId="1" applyFont="1" applyFill="1" applyBorder="1" applyAlignment="1" applyProtection="1">
      <alignment vertical="center"/>
      <protection locked="0"/>
    </xf>
    <xf numFmtId="38" fontId="12" fillId="2" borderId="2" xfId="1" applyFont="1" applyFill="1" applyBorder="1" applyAlignment="1" applyProtection="1">
      <alignment vertical="center"/>
      <protection locked="0"/>
    </xf>
    <xf numFmtId="38" fontId="12" fillId="2" borderId="14" xfId="1" applyFont="1" applyFill="1" applyBorder="1" applyAlignment="1" applyProtection="1">
      <alignment vertical="center"/>
      <protection locked="0"/>
    </xf>
    <xf numFmtId="38" fontId="12" fillId="2" borderId="13" xfId="1" applyFont="1" applyFill="1" applyBorder="1" applyAlignment="1" applyProtection="1">
      <alignment vertical="center"/>
      <protection locked="0"/>
    </xf>
    <xf numFmtId="0" fontId="17" fillId="0" borderId="0" xfId="0" applyFont="1" applyAlignment="1" applyProtection="1">
      <alignment vertical="center"/>
    </xf>
    <xf numFmtId="38" fontId="12" fillId="2" borderId="3" xfId="1" applyFont="1" applyFill="1" applyBorder="1" applyAlignment="1" applyProtection="1">
      <alignment horizontal="center" vertical="center"/>
      <protection locked="0"/>
    </xf>
    <xf numFmtId="38" fontId="12" fillId="2" borderId="14" xfId="1" applyFont="1" applyFill="1" applyBorder="1" applyAlignment="1" applyProtection="1">
      <alignment horizontal="center" vertical="center"/>
      <protection locked="0"/>
    </xf>
    <xf numFmtId="0" fontId="18" fillId="0" borderId="0" xfId="0" applyFont="1" applyBorder="1" applyAlignment="1" applyProtection="1">
      <alignment horizontal="center" vertical="center" wrapText="1"/>
    </xf>
    <xf numFmtId="177" fontId="2" fillId="0" borderId="3" xfId="0" applyNumberFormat="1"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0" xfId="0" applyFont="1" applyAlignment="1" applyProtection="1">
      <alignment horizontal="center" vertical="center"/>
    </xf>
    <xf numFmtId="38" fontId="12" fillId="0" borderId="1" xfId="1" applyFont="1" applyBorder="1" applyAlignment="1" applyProtection="1">
      <alignment horizontal="right" vertical="center" shrinkToFit="1"/>
      <protection locked="0"/>
    </xf>
    <xf numFmtId="38" fontId="12" fillId="0" borderId="3" xfId="1" applyFont="1" applyBorder="1" applyAlignment="1" applyProtection="1">
      <alignment horizontal="right" vertical="center" shrinkToFit="1"/>
      <protection locked="0"/>
    </xf>
    <xf numFmtId="38" fontId="12" fillId="0" borderId="2" xfId="1" applyFont="1" applyBorder="1" applyAlignment="1" applyProtection="1">
      <alignment horizontal="right" vertical="center" shrinkToFit="1"/>
      <protection locked="0"/>
    </xf>
    <xf numFmtId="38" fontId="12" fillId="0" borderId="12" xfId="1" applyFont="1" applyBorder="1" applyAlignment="1" applyProtection="1">
      <alignment horizontal="right" vertical="center" shrinkToFit="1"/>
      <protection locked="0"/>
    </xf>
    <xf numFmtId="38" fontId="12" fillId="0" borderId="14" xfId="1" applyFont="1" applyBorder="1" applyAlignment="1" applyProtection="1">
      <alignment horizontal="right" vertical="center" shrinkToFit="1"/>
      <protection locked="0"/>
    </xf>
    <xf numFmtId="38" fontId="12" fillId="0" borderId="13" xfId="1" applyFont="1" applyBorder="1" applyAlignment="1" applyProtection="1">
      <alignment horizontal="right" vertical="center" shrinkToFit="1"/>
      <protection locked="0"/>
    </xf>
    <xf numFmtId="177" fontId="12" fillId="2" borderId="1" xfId="1" applyNumberFormat="1" applyFont="1" applyFill="1" applyBorder="1" applyAlignment="1" applyProtection="1">
      <alignment horizontal="center" vertical="center"/>
      <protection locked="0"/>
    </xf>
    <xf numFmtId="177" fontId="12" fillId="2" borderId="3" xfId="1" applyNumberFormat="1" applyFont="1" applyFill="1" applyBorder="1" applyAlignment="1" applyProtection="1">
      <alignment horizontal="center" vertical="center"/>
      <protection locked="0"/>
    </xf>
    <xf numFmtId="177" fontId="12" fillId="2" borderId="12" xfId="1" applyNumberFormat="1" applyFont="1" applyFill="1" applyBorder="1" applyAlignment="1" applyProtection="1">
      <alignment horizontal="center" vertical="center"/>
      <protection locked="0"/>
    </xf>
    <xf numFmtId="177" fontId="12" fillId="2" borderId="14" xfId="1" applyNumberFormat="1" applyFont="1" applyFill="1" applyBorder="1" applyAlignment="1" applyProtection="1">
      <alignment horizontal="center" vertical="center"/>
      <protection locked="0"/>
    </xf>
    <xf numFmtId="0" fontId="15" fillId="0" borderId="9" xfId="0" applyFont="1" applyBorder="1" applyAlignment="1" applyProtection="1">
      <alignment horizontal="center" vertical="center"/>
    </xf>
    <xf numFmtId="0" fontId="2" fillId="0" borderId="9" xfId="0" applyFont="1" applyBorder="1" applyAlignment="1" applyProtection="1">
      <alignment horizontal="center" vertical="center"/>
    </xf>
    <xf numFmtId="38" fontId="16" fillId="2" borderId="3" xfId="1" applyFont="1" applyFill="1" applyBorder="1" applyAlignment="1" applyProtection="1">
      <alignment horizontal="left" vertical="center" wrapText="1"/>
      <protection locked="0"/>
    </xf>
    <xf numFmtId="38" fontId="16" fillId="2" borderId="14" xfId="1" applyFont="1" applyFill="1" applyBorder="1" applyAlignment="1" applyProtection="1">
      <alignment horizontal="left" vertical="center" wrapText="1"/>
      <protection locked="0"/>
    </xf>
    <xf numFmtId="38" fontId="12" fillId="0" borderId="1" xfId="1" applyFont="1" applyBorder="1" applyAlignment="1" applyProtection="1">
      <alignment horizontal="right" vertical="center"/>
      <protection locked="0"/>
    </xf>
    <xf numFmtId="38" fontId="12" fillId="0" borderId="3" xfId="1" applyFont="1" applyBorder="1" applyAlignment="1" applyProtection="1">
      <alignment horizontal="right" vertical="center"/>
      <protection locked="0"/>
    </xf>
    <xf numFmtId="38" fontId="12" fillId="0" borderId="2" xfId="1" applyFont="1" applyBorder="1" applyAlignment="1" applyProtection="1">
      <alignment horizontal="right" vertical="center"/>
      <protection locked="0"/>
    </xf>
    <xf numFmtId="38" fontId="12" fillId="0" borderId="12" xfId="1" applyFont="1" applyBorder="1" applyAlignment="1" applyProtection="1">
      <alignment horizontal="right" vertical="center"/>
      <protection locked="0"/>
    </xf>
    <xf numFmtId="38" fontId="12" fillId="0" borderId="14" xfId="1" applyFont="1" applyBorder="1" applyAlignment="1" applyProtection="1">
      <alignment horizontal="right" vertical="center"/>
      <protection locked="0"/>
    </xf>
    <xf numFmtId="38" fontId="12" fillId="0" borderId="13" xfId="1" applyFont="1" applyBorder="1" applyAlignment="1" applyProtection="1">
      <alignment horizontal="right" vertical="center"/>
      <protection locked="0"/>
    </xf>
    <xf numFmtId="0" fontId="11" fillId="0" borderId="1" xfId="0" applyFont="1" applyBorder="1" applyAlignment="1" applyProtection="1">
      <alignment horizontal="center" vertical="distributed" textRotation="255" wrapText="1"/>
    </xf>
    <xf numFmtId="0" fontId="11" fillId="0" borderId="2" xfId="0" applyFont="1" applyBorder="1" applyAlignment="1" applyProtection="1">
      <alignment horizontal="center" vertical="distributed" textRotation="255" wrapText="1"/>
    </xf>
    <xf numFmtId="0" fontId="11" fillId="0" borderId="8" xfId="0" applyFont="1" applyBorder="1" applyAlignment="1" applyProtection="1">
      <alignment horizontal="center" vertical="distributed" textRotation="255" wrapText="1"/>
    </xf>
    <xf numFmtId="0" fontId="11" fillId="0" borderId="9" xfId="0" applyFont="1" applyBorder="1" applyAlignment="1" applyProtection="1">
      <alignment horizontal="center" vertical="distributed" textRotation="255" wrapText="1"/>
    </xf>
    <xf numFmtId="0" fontId="11" fillId="0" borderId="12" xfId="0" applyFont="1" applyBorder="1" applyAlignment="1" applyProtection="1">
      <alignment horizontal="center" vertical="distributed" textRotation="255" wrapText="1"/>
    </xf>
    <xf numFmtId="0" fontId="11" fillId="0" borderId="13" xfId="0" applyFont="1" applyBorder="1" applyAlignment="1" applyProtection="1">
      <alignment horizontal="center" vertical="distributed" textRotation="255" wrapText="1"/>
    </xf>
    <xf numFmtId="0" fontId="4" fillId="0" borderId="3" xfId="0" applyFont="1" applyBorder="1" applyAlignment="1" applyProtection="1">
      <alignment horizontal="right" vertical="center" shrinkToFit="1"/>
    </xf>
    <xf numFmtId="0" fontId="4" fillId="0" borderId="2" xfId="0" applyFont="1" applyBorder="1" applyAlignment="1" applyProtection="1">
      <alignment horizontal="right" vertical="center" shrinkToFit="1"/>
    </xf>
    <xf numFmtId="0" fontId="9" fillId="0" borderId="8" xfId="0" applyFont="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0" xfId="0" applyFont="1" applyBorder="1" applyAlignment="1" applyProtection="1">
      <alignment horizontal="center" vertical="center"/>
    </xf>
    <xf numFmtId="0" fontId="4" fillId="0" borderId="1" xfId="0" applyFont="1" applyBorder="1" applyAlignment="1" applyProtection="1">
      <alignment horizontal="distributed" vertical="center" wrapText="1" shrinkToFit="1"/>
    </xf>
    <xf numFmtId="0" fontId="4" fillId="0" borderId="3" xfId="0" applyFont="1" applyBorder="1" applyAlignment="1" applyProtection="1">
      <alignment horizontal="distributed" vertical="center" wrapText="1" shrinkToFit="1"/>
    </xf>
    <xf numFmtId="0" fontId="4" fillId="0" borderId="2" xfId="0" applyFont="1" applyBorder="1" applyAlignment="1" applyProtection="1">
      <alignment horizontal="distributed" vertical="center" wrapText="1" shrinkToFit="1"/>
    </xf>
    <xf numFmtId="0" fontId="4" fillId="0" borderId="12" xfId="0" applyFont="1" applyBorder="1" applyAlignment="1" applyProtection="1">
      <alignment horizontal="distributed" vertical="center" wrapText="1" shrinkToFit="1"/>
    </xf>
    <xf numFmtId="0" fontId="4" fillId="0" borderId="14" xfId="0" applyFont="1" applyBorder="1" applyAlignment="1" applyProtection="1">
      <alignment horizontal="distributed" vertical="center" wrapText="1" shrinkToFit="1"/>
    </xf>
    <xf numFmtId="0" fontId="4" fillId="0" borderId="13" xfId="0" applyFont="1" applyBorder="1" applyAlignment="1" applyProtection="1">
      <alignment horizontal="distributed" vertical="center" wrapText="1" shrinkToFit="1"/>
    </xf>
    <xf numFmtId="0" fontId="9" fillId="0" borderId="40" xfId="0" applyFont="1" applyBorder="1" applyAlignment="1" applyProtection="1">
      <alignment horizontal="center" vertical="center" shrinkToFit="1"/>
    </xf>
    <xf numFmtId="0" fontId="9" fillId="0" borderId="41" xfId="0" applyFont="1" applyBorder="1" applyAlignment="1" applyProtection="1">
      <alignment horizontal="center" vertical="center" shrinkToFit="1"/>
    </xf>
    <xf numFmtId="0" fontId="9" fillId="0" borderId="42" xfId="0" applyFont="1" applyBorder="1" applyAlignment="1" applyProtection="1">
      <alignment horizontal="center" vertical="center" shrinkToFit="1"/>
    </xf>
    <xf numFmtId="0" fontId="9" fillId="0" borderId="12" xfId="0" applyFont="1" applyBorder="1" applyAlignment="1" applyProtection="1">
      <alignment horizontal="center" vertical="center" shrinkToFit="1"/>
    </xf>
    <xf numFmtId="0" fontId="9" fillId="0" borderId="14" xfId="0" applyFont="1" applyBorder="1" applyAlignment="1" applyProtection="1">
      <alignment horizontal="center" vertical="center" shrinkToFit="1"/>
    </xf>
    <xf numFmtId="0" fontId="9" fillId="0" borderId="13" xfId="0" applyFont="1" applyBorder="1" applyAlignment="1" applyProtection="1">
      <alignment horizontal="center" vertical="center" shrinkToFit="1"/>
    </xf>
    <xf numFmtId="0" fontId="10" fillId="0" borderId="40" xfId="0" applyFont="1" applyBorder="1" applyAlignment="1" applyProtection="1">
      <alignment horizontal="distributed" vertical="center" wrapText="1" shrinkToFit="1"/>
    </xf>
    <xf numFmtId="0" fontId="10" fillId="0" borderId="41" xfId="0" applyFont="1" applyBorder="1" applyAlignment="1" applyProtection="1">
      <alignment horizontal="distributed" vertical="center" wrapText="1" shrinkToFit="1"/>
    </xf>
    <xf numFmtId="0" fontId="10" fillId="0" borderId="42" xfId="0" applyFont="1" applyBorder="1" applyAlignment="1" applyProtection="1">
      <alignment horizontal="distributed" vertical="center" wrapText="1" shrinkToFit="1"/>
    </xf>
    <xf numFmtId="0" fontId="10" fillId="0" borderId="8" xfId="0" applyFont="1" applyBorder="1" applyAlignment="1" applyProtection="1">
      <alignment horizontal="distributed" vertical="center" wrapText="1" shrinkToFit="1"/>
    </xf>
    <xf numFmtId="0" fontId="10" fillId="0" borderId="0" xfId="0" applyFont="1" applyBorder="1" applyAlignment="1" applyProtection="1">
      <alignment horizontal="distributed" vertical="center" wrapText="1" shrinkToFit="1"/>
    </xf>
    <xf numFmtId="0" fontId="10" fillId="0" borderId="9" xfId="0" applyFont="1" applyBorder="1" applyAlignment="1" applyProtection="1">
      <alignment horizontal="distributed" vertical="center" wrapText="1" shrinkToFit="1"/>
    </xf>
    <xf numFmtId="0" fontId="10" fillId="0" borderId="12" xfId="0" applyFont="1" applyBorder="1" applyAlignment="1" applyProtection="1">
      <alignment horizontal="distributed" vertical="center" wrapText="1" shrinkToFit="1"/>
    </xf>
    <xf numFmtId="0" fontId="10" fillId="0" borderId="14" xfId="0" applyFont="1" applyBorder="1" applyAlignment="1" applyProtection="1">
      <alignment horizontal="distributed" vertical="center" wrapText="1" shrinkToFit="1"/>
    </xf>
    <xf numFmtId="0" fontId="10" fillId="0" borderId="13" xfId="0" applyFont="1" applyBorder="1" applyAlignment="1" applyProtection="1">
      <alignment horizontal="distributed" vertical="center" wrapText="1" shrinkToFit="1"/>
    </xf>
    <xf numFmtId="0" fontId="9" fillId="0" borderId="1" xfId="0" applyFont="1" applyBorder="1" applyAlignment="1" applyProtection="1">
      <alignment horizontal="center" vertical="center" shrinkToFit="1"/>
    </xf>
    <xf numFmtId="0" fontId="9" fillId="0" borderId="3" xfId="0" applyFont="1" applyBorder="1" applyAlignment="1" applyProtection="1">
      <alignment horizontal="center" vertical="center" shrinkToFit="1"/>
    </xf>
    <xf numFmtId="0" fontId="9" fillId="0" borderId="2" xfId="0" applyFont="1" applyBorder="1" applyAlignment="1" applyProtection="1">
      <alignment horizontal="center" vertical="center" shrinkToFit="1"/>
    </xf>
    <xf numFmtId="38" fontId="12" fillId="0" borderId="41" xfId="1" applyFont="1" applyBorder="1" applyAlignment="1" applyProtection="1">
      <alignment horizontal="right" vertical="center" shrinkToFit="1"/>
      <protection locked="0"/>
    </xf>
    <xf numFmtId="38" fontId="12" fillId="0" borderId="41" xfId="1" applyFont="1" applyBorder="1" applyAlignment="1" applyProtection="1">
      <alignment horizontal="right" vertical="center"/>
      <protection locked="0"/>
    </xf>
    <xf numFmtId="38" fontId="12" fillId="0" borderId="8" xfId="1" applyFont="1" applyBorder="1" applyAlignment="1" applyProtection="1">
      <alignment horizontal="right" vertical="center" shrinkToFit="1"/>
      <protection locked="0"/>
    </xf>
    <xf numFmtId="38" fontId="12" fillId="0" borderId="0" xfId="1" applyFont="1" applyBorder="1" applyAlignment="1" applyProtection="1">
      <alignment horizontal="right" vertical="center" shrinkToFit="1"/>
      <protection locked="0"/>
    </xf>
    <xf numFmtId="38" fontId="12" fillId="0" borderId="9" xfId="1" applyFont="1" applyBorder="1" applyAlignment="1" applyProtection="1">
      <alignment horizontal="right" vertical="center" shrinkToFit="1"/>
      <protection locked="0"/>
    </xf>
    <xf numFmtId="0" fontId="4" fillId="0" borderId="1" xfId="0" applyFont="1" applyBorder="1" applyAlignment="1" applyProtection="1">
      <alignment horizontal="right" vertical="center" shrinkToFit="1"/>
    </xf>
    <xf numFmtId="0" fontId="4" fillId="0" borderId="18" xfId="0" applyFont="1" applyBorder="1" applyAlignment="1" applyProtection="1">
      <alignment horizontal="right" vertical="center" shrinkToFit="1"/>
    </xf>
    <xf numFmtId="38" fontId="12" fillId="0" borderId="3" xfId="1" applyFont="1" applyBorder="1" applyAlignment="1" applyProtection="1">
      <alignment horizontal="right" vertical="center" shrinkToFit="1"/>
    </xf>
    <xf numFmtId="38" fontId="12" fillId="0" borderId="2" xfId="1" applyFont="1" applyBorder="1" applyAlignment="1" applyProtection="1">
      <alignment horizontal="right" vertical="center" shrinkToFit="1"/>
    </xf>
    <xf numFmtId="38" fontId="12" fillId="0" borderId="37" xfId="1" applyFont="1" applyBorder="1" applyAlignment="1" applyProtection="1">
      <alignment horizontal="right" vertical="center" shrinkToFit="1"/>
    </xf>
    <xf numFmtId="38" fontId="12" fillId="0" borderId="38" xfId="1" applyFont="1" applyBorder="1" applyAlignment="1" applyProtection="1">
      <alignment horizontal="right" vertical="center" shrinkToFit="1"/>
    </xf>
    <xf numFmtId="38" fontId="14" fillId="0" borderId="3" xfId="1" applyFont="1" applyBorder="1" applyAlignment="1" applyProtection="1">
      <alignment horizontal="right" vertical="top" shrinkToFit="1"/>
    </xf>
    <xf numFmtId="38" fontId="14" fillId="0" borderId="2" xfId="1" applyFont="1" applyBorder="1" applyAlignment="1" applyProtection="1">
      <alignment horizontal="right" vertical="top" shrinkToFit="1"/>
    </xf>
    <xf numFmtId="38" fontId="14" fillId="0" borderId="37" xfId="1" applyFont="1" applyBorder="1" applyAlignment="1" applyProtection="1">
      <alignment horizontal="right" vertical="top" shrinkToFit="1"/>
    </xf>
    <xf numFmtId="38" fontId="14" fillId="0" borderId="38" xfId="1" applyFont="1" applyBorder="1" applyAlignment="1" applyProtection="1">
      <alignment horizontal="right" vertical="top" shrinkToFit="1"/>
    </xf>
    <xf numFmtId="38" fontId="12" fillId="0" borderId="1" xfId="1" applyFont="1" applyFill="1" applyBorder="1" applyAlignment="1" applyProtection="1">
      <alignment horizontal="right" vertical="center"/>
      <protection locked="0"/>
    </xf>
    <xf numFmtId="38" fontId="12" fillId="0" borderId="3" xfId="1" applyFont="1" applyFill="1" applyBorder="1" applyAlignment="1" applyProtection="1">
      <alignment horizontal="right" vertical="center"/>
      <protection locked="0"/>
    </xf>
    <xf numFmtId="38" fontId="12" fillId="0" borderId="2" xfId="1" applyFont="1" applyFill="1" applyBorder="1" applyAlignment="1" applyProtection="1">
      <alignment horizontal="right" vertical="center"/>
      <protection locked="0"/>
    </xf>
    <xf numFmtId="38" fontId="12" fillId="0" borderId="12" xfId="1" applyFont="1" applyFill="1" applyBorder="1" applyAlignment="1" applyProtection="1">
      <alignment horizontal="right" vertical="center"/>
      <protection locked="0"/>
    </xf>
    <xf numFmtId="38" fontId="12" fillId="0" borderId="14" xfId="1" applyFont="1" applyFill="1" applyBorder="1" applyAlignment="1" applyProtection="1">
      <alignment horizontal="right" vertical="center"/>
      <protection locked="0"/>
    </xf>
    <xf numFmtId="38" fontId="12" fillId="0" borderId="13" xfId="1" applyFont="1" applyFill="1" applyBorder="1" applyAlignment="1" applyProtection="1">
      <alignment horizontal="right" vertical="center"/>
      <protection locked="0"/>
    </xf>
    <xf numFmtId="38" fontId="12" fillId="0" borderId="8" xfId="1" applyFont="1" applyBorder="1" applyAlignment="1" applyProtection="1">
      <alignment horizontal="right" vertical="center"/>
      <protection locked="0"/>
    </xf>
    <xf numFmtId="38" fontId="12" fillId="0" borderId="0" xfId="1" applyFont="1" applyBorder="1" applyAlignment="1" applyProtection="1">
      <alignment horizontal="right" vertical="center"/>
      <protection locked="0"/>
    </xf>
    <xf numFmtId="38" fontId="12" fillId="0" borderId="9" xfId="1" applyFont="1" applyBorder="1" applyAlignment="1" applyProtection="1">
      <alignment horizontal="right" vertical="center"/>
      <protection locked="0"/>
    </xf>
    <xf numFmtId="38" fontId="13" fillId="0" borderId="8" xfId="1" applyFont="1" applyFill="1" applyBorder="1" applyAlignment="1" applyProtection="1">
      <alignment horizontal="right" vertical="center" shrinkToFit="1"/>
      <protection locked="0"/>
    </xf>
    <xf numFmtId="38" fontId="12" fillId="0" borderId="0" xfId="1" applyFont="1" applyFill="1" applyBorder="1" applyAlignment="1" applyProtection="1">
      <alignment horizontal="right" vertical="center" shrinkToFit="1"/>
      <protection locked="0"/>
    </xf>
    <xf numFmtId="38" fontId="12" fillId="0" borderId="9" xfId="1" applyFont="1" applyFill="1" applyBorder="1" applyAlignment="1" applyProtection="1">
      <alignment horizontal="right" vertical="center" shrinkToFit="1"/>
      <protection locked="0"/>
    </xf>
    <xf numFmtId="38" fontId="12" fillId="0" borderId="12" xfId="1" applyFont="1" applyFill="1" applyBorder="1" applyAlignment="1" applyProtection="1">
      <alignment horizontal="right" vertical="center" shrinkToFit="1"/>
      <protection locked="0"/>
    </xf>
    <xf numFmtId="38" fontId="12" fillId="0" borderId="14" xfId="1" applyFont="1" applyFill="1" applyBorder="1" applyAlignment="1" applyProtection="1">
      <alignment horizontal="right" vertical="center" shrinkToFit="1"/>
      <protection locked="0"/>
    </xf>
    <xf numFmtId="38" fontId="12" fillId="0" borderId="13" xfId="1" applyFont="1" applyFill="1" applyBorder="1" applyAlignment="1" applyProtection="1">
      <alignment horizontal="right" vertical="center" shrinkToFit="1"/>
      <protection locked="0"/>
    </xf>
    <xf numFmtId="0" fontId="9" fillId="0" borderId="39" xfId="0" applyFont="1" applyBorder="1" applyAlignment="1" applyProtection="1">
      <alignment horizontal="center" vertical="center" shrinkToFit="1"/>
    </xf>
    <xf numFmtId="0" fontId="9" fillId="0" borderId="37" xfId="0" applyFont="1" applyBorder="1" applyAlignment="1" applyProtection="1">
      <alignment horizontal="center" vertical="center" shrinkToFit="1"/>
    </xf>
    <xf numFmtId="0" fontId="9" fillId="0" borderId="38" xfId="0" applyFont="1" applyBorder="1" applyAlignment="1" applyProtection="1">
      <alignment horizontal="center" vertical="center" shrinkToFit="1"/>
    </xf>
    <xf numFmtId="0" fontId="2" fillId="0" borderId="3"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2" fillId="0" borderId="14"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2" fillId="0" borderId="1" xfId="0"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25" xfId="0" applyFont="1" applyBorder="1" applyAlignment="1" applyProtection="1">
      <alignment horizontal="center" vertical="center" shrinkToFit="1"/>
    </xf>
    <xf numFmtId="0" fontId="2" fillId="0" borderId="26" xfId="0" applyFont="1" applyBorder="1" applyAlignment="1" applyProtection="1">
      <alignment horizontal="center" vertical="center" shrinkToFit="1"/>
    </xf>
    <xf numFmtId="0" fontId="2" fillId="0" borderId="27" xfId="0" applyFont="1" applyBorder="1" applyAlignment="1" applyProtection="1">
      <alignment horizontal="center" vertical="center" shrinkToFit="1"/>
    </xf>
    <xf numFmtId="0" fontId="2" fillId="0" borderId="28" xfId="0" applyFont="1" applyBorder="1" applyAlignment="1" applyProtection="1">
      <alignment horizontal="center" vertical="center" shrinkToFit="1"/>
    </xf>
    <xf numFmtId="0" fontId="2" fillId="0" borderId="29" xfId="0" applyFont="1" applyBorder="1" applyAlignment="1" applyProtection="1">
      <alignment horizontal="center" vertical="center" shrinkToFit="1"/>
    </xf>
    <xf numFmtId="0" fontId="2" fillId="0" borderId="30" xfId="0" applyFont="1" applyBorder="1" applyAlignment="1" applyProtection="1">
      <alignment horizontal="center" vertical="center" shrinkToFit="1"/>
    </xf>
    <xf numFmtId="0" fontId="2" fillId="0" borderId="31" xfId="0" applyFont="1" applyBorder="1" applyAlignment="1" applyProtection="1">
      <alignment horizontal="center" vertical="center" shrinkToFit="1"/>
    </xf>
    <xf numFmtId="0" fontId="2" fillId="0" borderId="32" xfId="0" applyFont="1" applyBorder="1" applyAlignment="1" applyProtection="1">
      <alignment horizontal="center" vertical="center" shrinkToFit="1"/>
    </xf>
    <xf numFmtId="0" fontId="2" fillId="0" borderId="33" xfId="0" applyFont="1" applyBorder="1" applyAlignment="1" applyProtection="1">
      <alignment horizontal="center" vertical="center" shrinkToFit="1"/>
    </xf>
    <xf numFmtId="0" fontId="9" fillId="0" borderId="48" xfId="0" applyFont="1" applyBorder="1" applyAlignment="1" applyProtection="1">
      <alignment horizontal="center" vertical="center" shrinkToFit="1"/>
    </xf>
    <xf numFmtId="0" fontId="9" fillId="0" borderId="46" xfId="0" applyFont="1" applyBorder="1" applyAlignment="1" applyProtection="1">
      <alignment horizontal="center" vertical="center" shrinkToFit="1"/>
    </xf>
    <xf numFmtId="0" fontId="9" fillId="0" borderId="3" xfId="0" applyFont="1" applyBorder="1" applyAlignment="1" applyProtection="1">
      <alignment horizontal="distributed" vertical="center" wrapText="1" shrinkToFit="1"/>
    </xf>
    <xf numFmtId="0" fontId="9" fillId="0" borderId="0" xfId="0" applyFont="1" applyBorder="1" applyAlignment="1" applyProtection="1">
      <alignment horizontal="distributed" vertical="center" wrapText="1" shrinkToFit="1"/>
    </xf>
    <xf numFmtId="0" fontId="9" fillId="0" borderId="14" xfId="0" applyFont="1" applyBorder="1" applyAlignment="1" applyProtection="1">
      <alignment horizontal="distributed" vertical="center" wrapText="1" shrinkToFit="1"/>
    </xf>
    <xf numFmtId="0" fontId="4" fillId="0" borderId="0"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3" xfId="0" applyFont="1" applyBorder="1" applyAlignment="1" applyProtection="1">
      <alignment horizontal="center" vertical="center"/>
    </xf>
    <xf numFmtId="0" fontId="6" fillId="0" borderId="0" xfId="0" applyFont="1" applyBorder="1" applyAlignment="1" applyProtection="1">
      <alignment horizontal="right" vertical="center"/>
      <protection locked="0"/>
    </xf>
    <xf numFmtId="0" fontId="6" fillId="0" borderId="14" xfId="0" applyFont="1" applyBorder="1" applyAlignment="1" applyProtection="1">
      <alignment horizontal="right" vertical="center"/>
      <protection locked="0"/>
    </xf>
    <xf numFmtId="0" fontId="10" fillId="0" borderId="48" xfId="0" applyFont="1" applyBorder="1" applyAlignment="1" applyProtection="1">
      <alignment horizontal="distributed" vertical="center" wrapText="1" shrinkToFit="1"/>
    </xf>
    <xf numFmtId="0" fontId="10" fillId="0" borderId="3" xfId="0" applyFont="1" applyBorder="1" applyAlignment="1" applyProtection="1">
      <alignment horizontal="distributed" vertical="center" wrapText="1" shrinkToFit="1"/>
    </xf>
    <xf numFmtId="0" fontId="10" fillId="0" borderId="2" xfId="0" applyFont="1" applyBorder="1" applyAlignment="1" applyProtection="1">
      <alignment horizontal="distributed" vertical="center" wrapText="1" shrinkToFit="1"/>
    </xf>
    <xf numFmtId="0" fontId="10" fillId="0" borderId="50" xfId="0" applyFont="1" applyBorder="1" applyAlignment="1" applyProtection="1">
      <alignment horizontal="distributed" vertical="center" wrapText="1" shrinkToFit="1"/>
    </xf>
    <xf numFmtId="0" fontId="10" fillId="0" borderId="46" xfId="0" applyFont="1" applyBorder="1" applyAlignment="1" applyProtection="1">
      <alignment horizontal="distributed" vertical="center" wrapText="1" shrinkToFit="1"/>
    </xf>
    <xf numFmtId="0" fontId="2" fillId="0" borderId="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9" fillId="0" borderId="3" xfId="0" applyFont="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xf>
    <xf numFmtId="0" fontId="9" fillId="0" borderId="9" xfId="0" applyFont="1" applyBorder="1" applyAlignment="1" applyProtection="1">
      <alignment horizontal="center" vertical="center" shrinkToFit="1"/>
    </xf>
    <xf numFmtId="0" fontId="5" fillId="0" borderId="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4" fillId="0" borderId="8" xfId="0" applyFont="1" applyBorder="1" applyAlignment="1" applyProtection="1">
      <alignment horizontal="center" vertical="center"/>
    </xf>
    <xf numFmtId="0" fontId="4" fillId="0" borderId="12" xfId="0" applyFont="1" applyBorder="1" applyAlignment="1" applyProtection="1">
      <alignment horizontal="center" vertical="center"/>
    </xf>
    <xf numFmtId="0" fontId="6" fillId="0" borderId="3" xfId="0" applyFont="1" applyBorder="1" applyAlignment="1" applyProtection="1">
      <alignment horizontal="right" vertical="center"/>
      <protection locked="0"/>
    </xf>
    <xf numFmtId="38" fontId="5" fillId="0" borderId="1" xfId="1" applyFont="1" applyBorder="1" applyAlignment="1" applyProtection="1">
      <alignment horizontal="center" vertical="center" shrinkToFit="1"/>
      <protection locked="0"/>
    </xf>
    <xf numFmtId="38" fontId="5" fillId="0" borderId="3" xfId="1" applyFont="1" applyBorder="1" applyAlignment="1" applyProtection="1">
      <alignment horizontal="center" vertical="center" shrinkToFit="1"/>
      <protection locked="0"/>
    </xf>
    <xf numFmtId="38" fontId="5" fillId="0" borderId="12" xfId="1" applyFont="1" applyBorder="1" applyAlignment="1" applyProtection="1">
      <alignment horizontal="center" vertical="center" shrinkToFit="1"/>
      <protection locked="0"/>
    </xf>
    <xf numFmtId="38" fontId="5" fillId="0" borderId="14" xfId="1" applyFont="1" applyBorder="1" applyAlignment="1" applyProtection="1">
      <alignment horizontal="center" vertical="center" shrinkToFit="1"/>
      <protection locked="0"/>
    </xf>
    <xf numFmtId="0" fontId="4" fillId="0" borderId="48" xfId="0" applyFont="1" applyBorder="1" applyAlignment="1" applyProtection="1">
      <alignment horizontal="distributed" vertical="center" wrapText="1" shrinkToFit="1"/>
    </xf>
    <xf numFmtId="0" fontId="4" fillId="0" borderId="46" xfId="0" applyFont="1" applyBorder="1" applyAlignment="1" applyProtection="1">
      <alignment horizontal="distributed" vertical="center" wrapText="1" shrinkToFit="1"/>
    </xf>
    <xf numFmtId="0" fontId="9" fillId="0" borderId="8"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8" fillId="0" borderId="48" xfId="0" applyFont="1" applyBorder="1" applyAlignment="1" applyProtection="1">
      <alignment horizontal="distributed" vertical="center" wrapText="1" shrinkToFit="1"/>
    </xf>
    <xf numFmtId="0" fontId="8" fillId="0" borderId="3" xfId="0" applyFont="1" applyBorder="1" applyAlignment="1" applyProtection="1">
      <alignment horizontal="distributed" vertical="center" wrapText="1" shrinkToFit="1"/>
    </xf>
    <xf numFmtId="0" fontId="8" fillId="0" borderId="2" xfId="0" applyFont="1" applyBorder="1" applyAlignment="1" applyProtection="1">
      <alignment horizontal="distributed" vertical="center" wrapText="1" shrinkToFit="1"/>
    </xf>
    <xf numFmtId="0" fontId="8" fillId="0" borderId="50" xfId="0" applyFont="1" applyBorder="1" applyAlignment="1" applyProtection="1">
      <alignment horizontal="distributed" vertical="center" wrapText="1" shrinkToFit="1"/>
    </xf>
    <xf numFmtId="0" fontId="8" fillId="0" borderId="0" xfId="0" applyFont="1" applyBorder="1" applyAlignment="1" applyProtection="1">
      <alignment horizontal="distributed" vertical="center" wrapText="1" shrinkToFit="1"/>
    </xf>
    <xf numFmtId="0" fontId="8" fillId="0" borderId="9" xfId="0" applyFont="1" applyBorder="1" applyAlignment="1" applyProtection="1">
      <alignment horizontal="distributed" vertical="center" wrapText="1" shrinkToFit="1"/>
    </xf>
    <xf numFmtId="0" fontId="8" fillId="0" borderId="46" xfId="0" applyFont="1" applyBorder="1" applyAlignment="1" applyProtection="1">
      <alignment horizontal="distributed" vertical="center" wrapText="1" shrinkToFit="1"/>
    </xf>
    <xf numFmtId="0" fontId="8" fillId="0" borderId="14" xfId="0" applyFont="1" applyBorder="1" applyAlignment="1" applyProtection="1">
      <alignment horizontal="distributed" vertical="center" wrapText="1" shrinkToFit="1"/>
    </xf>
    <xf numFmtId="0" fontId="8" fillId="0" borderId="13" xfId="0" applyFont="1" applyBorder="1" applyAlignment="1" applyProtection="1">
      <alignment horizontal="distributed" vertical="center" wrapText="1" shrinkToFit="1"/>
    </xf>
    <xf numFmtId="0" fontId="10" fillId="0" borderId="1" xfId="0" applyFont="1" applyBorder="1" applyAlignment="1" applyProtection="1">
      <alignment horizontal="center" vertical="center" wrapText="1" shrinkToFit="1"/>
    </xf>
    <xf numFmtId="0" fontId="10" fillId="0" borderId="3" xfId="0" applyFont="1" applyBorder="1" applyAlignment="1" applyProtection="1">
      <alignment horizontal="center" vertical="center" wrapText="1" shrinkToFit="1"/>
    </xf>
    <xf numFmtId="0" fontId="10" fillId="0" borderId="2" xfId="0" applyFont="1" applyBorder="1" applyAlignment="1" applyProtection="1">
      <alignment horizontal="center" vertical="center" wrapText="1" shrinkToFit="1"/>
    </xf>
    <xf numFmtId="0" fontId="10" fillId="0" borderId="8" xfId="0" applyFont="1" applyBorder="1" applyAlignment="1" applyProtection="1">
      <alignment horizontal="center" vertical="center" wrapText="1" shrinkToFit="1"/>
    </xf>
    <xf numFmtId="0" fontId="10" fillId="0" borderId="0" xfId="0" applyFont="1" applyBorder="1" applyAlignment="1" applyProtection="1">
      <alignment horizontal="center" vertical="center" wrapText="1" shrinkToFit="1"/>
    </xf>
    <xf numFmtId="0" fontId="10" fillId="0" borderId="9" xfId="0" applyFont="1" applyBorder="1" applyAlignment="1" applyProtection="1">
      <alignment horizontal="center" vertical="center" wrapText="1" shrinkToFit="1"/>
    </xf>
    <xf numFmtId="0" fontId="10" fillId="0" borderId="12" xfId="0" applyFont="1" applyBorder="1" applyAlignment="1" applyProtection="1">
      <alignment horizontal="center" vertical="center" wrapText="1" shrinkToFit="1"/>
    </xf>
    <xf numFmtId="0" fontId="10" fillId="0" borderId="14" xfId="0" applyFont="1" applyBorder="1" applyAlignment="1" applyProtection="1">
      <alignment horizontal="center" vertical="center" wrapText="1" shrinkToFit="1"/>
    </xf>
    <xf numFmtId="0" fontId="10" fillId="0" borderId="13" xfId="0" applyFont="1" applyBorder="1" applyAlignment="1" applyProtection="1">
      <alignment horizontal="center" vertical="center" wrapText="1" shrinkToFit="1"/>
    </xf>
    <xf numFmtId="0" fontId="4" fillId="0" borderId="50" xfId="0" applyFont="1" applyBorder="1" applyAlignment="1" applyProtection="1">
      <alignment horizontal="distributed" vertical="center" wrapText="1" shrinkToFit="1"/>
    </xf>
    <xf numFmtId="0" fontId="4" fillId="0" borderId="0" xfId="0" applyFont="1" applyBorder="1" applyAlignment="1" applyProtection="1">
      <alignment horizontal="distributed" vertical="center" wrapText="1" shrinkToFit="1"/>
    </xf>
    <xf numFmtId="0" fontId="4" fillId="0" borderId="9" xfId="0" applyFont="1" applyBorder="1" applyAlignment="1" applyProtection="1">
      <alignment horizontal="distributed" vertical="center" wrapText="1" shrinkToFit="1"/>
    </xf>
    <xf numFmtId="0" fontId="4" fillId="0" borderId="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5" fillId="0" borderId="1" xfId="0" applyFont="1" applyBorder="1" applyAlignment="1" applyProtection="1">
      <alignment horizontal="center" vertical="center" wrapText="1" shrinkToFit="1"/>
    </xf>
    <xf numFmtId="0" fontId="5" fillId="0" borderId="3" xfId="0" applyFont="1" applyBorder="1" applyAlignment="1" applyProtection="1">
      <alignment horizontal="center" vertical="center" wrapText="1" shrinkToFit="1"/>
    </xf>
    <xf numFmtId="0" fontId="5" fillId="0" borderId="2" xfId="0" applyFont="1" applyBorder="1" applyAlignment="1" applyProtection="1">
      <alignment horizontal="center" vertical="center" wrapText="1" shrinkToFit="1"/>
    </xf>
    <xf numFmtId="0" fontId="5" fillId="0" borderId="8" xfId="0" applyFont="1" applyBorder="1" applyAlignment="1" applyProtection="1">
      <alignment horizontal="center" vertical="center" wrapText="1" shrinkToFit="1"/>
    </xf>
    <xf numFmtId="0" fontId="5" fillId="0" borderId="0" xfId="0" applyFont="1" applyBorder="1" applyAlignment="1" applyProtection="1">
      <alignment horizontal="center" vertical="center" wrapText="1" shrinkToFit="1"/>
    </xf>
    <xf numFmtId="0" fontId="5" fillId="0" borderId="9" xfId="0" applyFont="1" applyBorder="1" applyAlignment="1" applyProtection="1">
      <alignment horizontal="center" vertical="center" wrapText="1" shrinkToFit="1"/>
    </xf>
    <xf numFmtId="0" fontId="5" fillId="0" borderId="12" xfId="0" applyFont="1" applyBorder="1" applyAlignment="1" applyProtection="1">
      <alignment horizontal="center" vertical="center" wrapText="1" shrinkToFit="1"/>
    </xf>
    <xf numFmtId="0" fontId="5" fillId="0" borderId="14" xfId="0" applyFont="1" applyBorder="1" applyAlignment="1" applyProtection="1">
      <alignment horizontal="center" vertical="center" wrapText="1" shrinkToFit="1"/>
    </xf>
    <xf numFmtId="0" fontId="5" fillId="0" borderId="13" xfId="0" applyFont="1" applyBorder="1" applyAlignment="1" applyProtection="1">
      <alignment horizontal="center" vertical="center" wrapText="1" shrinkToFit="1"/>
    </xf>
    <xf numFmtId="0" fontId="9" fillId="0" borderId="1"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40" xfId="0" applyFont="1" applyBorder="1" applyAlignment="1" applyProtection="1">
      <alignment horizontal="center" vertical="center" textRotation="255" shrinkToFit="1"/>
    </xf>
    <xf numFmtId="0" fontId="2" fillId="0" borderId="41" xfId="0" applyFont="1" applyBorder="1" applyAlignment="1" applyProtection="1">
      <alignment horizontal="center" vertical="center" textRotation="255" shrinkToFit="1"/>
    </xf>
    <xf numFmtId="0" fontId="2" fillId="0" borderId="42" xfId="0" applyFont="1" applyBorder="1" applyAlignment="1" applyProtection="1">
      <alignment horizontal="center" vertical="center" textRotation="255" shrinkToFit="1"/>
    </xf>
    <xf numFmtId="0" fontId="2" fillId="0" borderId="8" xfId="0" applyFont="1" applyBorder="1" applyAlignment="1" applyProtection="1">
      <alignment horizontal="center" vertical="center" textRotation="255" shrinkToFit="1"/>
    </xf>
    <xf numFmtId="0" fontId="2" fillId="0" borderId="0" xfId="0" applyFont="1" applyBorder="1" applyAlignment="1" applyProtection="1">
      <alignment horizontal="center" vertical="center" textRotation="255" shrinkToFit="1"/>
    </xf>
    <xf numFmtId="0" fontId="2" fillId="0" borderId="9" xfId="0" applyFont="1" applyBorder="1" applyAlignment="1" applyProtection="1">
      <alignment horizontal="center" vertical="center" textRotation="255" shrinkToFit="1"/>
    </xf>
    <xf numFmtId="0" fontId="9" fillId="0" borderId="8" xfId="0" applyFont="1" applyBorder="1" applyAlignment="1" applyProtection="1">
      <alignment horizontal="center" vertical="center" shrinkToFit="1"/>
    </xf>
    <xf numFmtId="0" fontId="2" fillId="0" borderId="40" xfId="0" applyFont="1" applyBorder="1" applyAlignment="1" applyProtection="1">
      <alignment horizontal="center" vertical="center" shrinkToFit="1"/>
    </xf>
    <xf numFmtId="0" fontId="2" fillId="0" borderId="42" xfId="0" applyFont="1" applyBorder="1" applyAlignment="1" applyProtection="1">
      <alignment horizontal="center" vertical="center" shrinkToFit="1"/>
    </xf>
    <xf numFmtId="0" fontId="2" fillId="0" borderId="8" xfId="0" applyFont="1" applyBorder="1" applyAlignment="1" applyProtection="1">
      <alignment horizontal="center" vertical="center" shrinkToFit="1"/>
    </xf>
    <xf numFmtId="0" fontId="2" fillId="0" borderId="9" xfId="0" applyFont="1" applyBorder="1" applyAlignment="1" applyProtection="1">
      <alignment horizontal="center" vertical="center" shrinkToFit="1"/>
    </xf>
    <xf numFmtId="0" fontId="2" fillId="0" borderId="12"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9" fillId="0" borderId="43" xfId="0" applyFont="1" applyBorder="1" applyAlignment="1" applyProtection="1">
      <alignment horizontal="center" vertical="center" shrinkToFit="1"/>
    </xf>
    <xf numFmtId="0" fontId="9" fillId="0" borderId="45" xfId="0" applyFont="1" applyBorder="1" applyAlignment="1" applyProtection="1">
      <alignment horizontal="center" vertical="center" shrinkToFit="1"/>
    </xf>
    <xf numFmtId="0" fontId="9" fillId="0" borderId="47" xfId="0" applyFont="1" applyBorder="1" applyAlignment="1" applyProtection="1">
      <alignment horizontal="center" vertical="center" shrinkToFit="1"/>
    </xf>
    <xf numFmtId="0" fontId="9" fillId="0" borderId="44" xfId="0" applyFont="1" applyBorder="1" applyAlignment="1" applyProtection="1">
      <alignment horizontal="center" vertical="center" shrinkToFit="1"/>
    </xf>
    <xf numFmtId="0" fontId="9" fillId="0" borderId="40"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5" fillId="0" borderId="40"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38" fontId="5" fillId="0" borderId="8" xfId="1" applyFont="1" applyBorder="1" applyAlignment="1" applyProtection="1">
      <alignment horizontal="center" vertical="center" shrinkToFit="1"/>
      <protection locked="0"/>
    </xf>
    <xf numFmtId="38" fontId="5" fillId="0" borderId="0" xfId="1" applyFont="1" applyBorder="1" applyAlignment="1" applyProtection="1">
      <alignment horizontal="center" vertical="center" shrinkToFit="1"/>
      <protection locked="0"/>
    </xf>
    <xf numFmtId="38" fontId="2" fillId="0" borderId="1" xfId="1" applyFont="1" applyBorder="1" applyAlignment="1" applyProtection="1">
      <alignment horizontal="center" vertical="center" shrinkToFit="1"/>
      <protection locked="0"/>
    </xf>
    <xf numFmtId="38" fontId="2" fillId="0" borderId="3" xfId="1" applyFont="1" applyBorder="1" applyAlignment="1" applyProtection="1">
      <alignment horizontal="center" vertical="center" shrinkToFit="1"/>
      <protection locked="0"/>
    </xf>
    <xf numFmtId="38" fontId="2" fillId="0" borderId="12" xfId="1" applyFont="1" applyBorder="1" applyAlignment="1" applyProtection="1">
      <alignment horizontal="center" vertical="center" shrinkToFit="1"/>
      <protection locked="0"/>
    </xf>
    <xf numFmtId="38" fontId="2" fillId="0" borderId="14" xfId="1" applyFont="1" applyBorder="1" applyAlignment="1" applyProtection="1">
      <alignment horizontal="center" vertical="center" shrinkToFit="1"/>
      <protection locked="0"/>
    </xf>
    <xf numFmtId="38" fontId="5" fillId="0" borderId="1" xfId="1" applyFont="1" applyBorder="1" applyAlignment="1" applyProtection="1">
      <alignment horizontal="center" vertical="center" wrapText="1"/>
      <protection locked="0"/>
    </xf>
    <xf numFmtId="38" fontId="5" fillId="0" borderId="3" xfId="1" applyFont="1" applyBorder="1" applyAlignment="1" applyProtection="1">
      <alignment horizontal="center" vertical="center" wrapText="1"/>
      <protection locked="0"/>
    </xf>
    <xf numFmtId="38" fontId="5" fillId="0" borderId="12" xfId="1" applyFont="1" applyBorder="1" applyAlignment="1" applyProtection="1">
      <alignment horizontal="center" vertical="center" wrapText="1"/>
      <protection locked="0"/>
    </xf>
    <xf numFmtId="38" fontId="5" fillId="0" borderId="14" xfId="1" applyFont="1" applyBorder="1" applyAlignment="1" applyProtection="1">
      <alignment horizontal="center" vertical="center" wrapText="1"/>
      <protection locked="0"/>
    </xf>
    <xf numFmtId="38" fontId="5" fillId="0" borderId="8" xfId="1" applyFont="1" applyBorder="1" applyAlignment="1" applyProtection="1">
      <alignment horizontal="center" vertical="center" wrapText="1"/>
      <protection locked="0"/>
    </xf>
    <xf numFmtId="38" fontId="5" fillId="0" borderId="0" xfId="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9" fillId="0" borderId="3" xfId="0" applyFont="1" applyBorder="1" applyAlignment="1" applyProtection="1">
      <alignment horizontal="distributed" vertical="center"/>
    </xf>
    <xf numFmtId="0" fontId="9" fillId="0" borderId="37" xfId="0" applyFont="1" applyBorder="1" applyAlignment="1" applyProtection="1">
      <alignment horizontal="distributed" vertical="center"/>
    </xf>
    <xf numFmtId="0" fontId="9" fillId="0" borderId="37"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3" xfId="0" applyFont="1" applyBorder="1" applyAlignment="1" applyProtection="1">
      <alignment vertical="center"/>
    </xf>
    <xf numFmtId="0" fontId="9" fillId="0" borderId="2" xfId="0" applyFont="1" applyBorder="1" applyAlignment="1" applyProtection="1">
      <alignment vertical="center"/>
    </xf>
    <xf numFmtId="0" fontId="9" fillId="0" borderId="14" xfId="0" applyFont="1" applyBorder="1" applyAlignment="1" applyProtection="1">
      <alignment vertical="center"/>
    </xf>
    <xf numFmtId="0" fontId="9" fillId="0" borderId="13" xfId="0" applyFont="1" applyBorder="1" applyAlignment="1" applyProtection="1">
      <alignment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 xfId="0" applyFont="1" applyBorder="1" applyAlignment="1" applyProtection="1">
      <alignment horizontal="center" vertical="center" textRotation="255"/>
    </xf>
    <xf numFmtId="0" fontId="9" fillId="0" borderId="3" xfId="0" applyFont="1" applyBorder="1" applyAlignment="1" applyProtection="1">
      <alignment horizontal="center" vertical="center" textRotation="255"/>
    </xf>
    <xf numFmtId="0" fontId="9" fillId="0" borderId="2" xfId="0" applyFont="1" applyBorder="1" applyAlignment="1" applyProtection="1">
      <alignment horizontal="center" vertical="center" textRotation="255"/>
    </xf>
    <xf numFmtId="0" fontId="9" fillId="0" borderId="8" xfId="0" applyFont="1" applyBorder="1" applyAlignment="1" applyProtection="1">
      <alignment horizontal="center" vertical="center" textRotation="255"/>
    </xf>
    <xf numFmtId="0" fontId="9" fillId="0" borderId="0" xfId="0" applyFont="1" applyBorder="1" applyAlignment="1" applyProtection="1">
      <alignment horizontal="center" vertical="center" textRotation="255"/>
    </xf>
    <xf numFmtId="0" fontId="9" fillId="0" borderId="9" xfId="0" applyFont="1" applyBorder="1" applyAlignment="1" applyProtection="1">
      <alignment horizontal="center" vertical="center" textRotation="255"/>
    </xf>
    <xf numFmtId="0" fontId="9" fillId="0" borderId="12" xfId="0" applyFont="1" applyBorder="1" applyAlignment="1" applyProtection="1">
      <alignment horizontal="center" vertical="center" textRotation="255"/>
    </xf>
    <xf numFmtId="0" fontId="9" fillId="0" borderId="14" xfId="0" applyFont="1" applyBorder="1" applyAlignment="1" applyProtection="1">
      <alignment horizontal="center" vertical="center" textRotation="255"/>
    </xf>
    <xf numFmtId="0" fontId="9" fillId="0" borderId="13" xfId="0" applyFont="1" applyBorder="1" applyAlignment="1" applyProtection="1">
      <alignment horizontal="center" vertical="center" textRotation="255"/>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8"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2"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36" xfId="0" applyFont="1" applyBorder="1" applyAlignment="1" applyProtection="1">
      <alignment horizontal="center" vertical="center"/>
    </xf>
    <xf numFmtId="0" fontId="10" fillId="0" borderId="3"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14" xfId="0" applyFont="1" applyBorder="1" applyAlignment="1" applyProtection="1">
      <alignment horizontal="left" vertical="center"/>
    </xf>
    <xf numFmtId="0" fontId="10" fillId="0" borderId="13" xfId="0" applyFont="1" applyBorder="1" applyAlignment="1" applyProtection="1">
      <alignment horizontal="left" vertical="center"/>
    </xf>
    <xf numFmtId="0" fontId="9" fillId="0" borderId="5" xfId="0" applyFont="1" applyBorder="1" applyAlignment="1" applyProtection="1">
      <alignment horizontal="center" vertical="center"/>
    </xf>
    <xf numFmtId="0" fontId="5" fillId="0" borderId="5" xfId="0" applyFont="1" applyBorder="1" applyAlignment="1" applyProtection="1">
      <alignment horizontal="center" vertical="center"/>
    </xf>
    <xf numFmtId="176" fontId="2" fillId="0" borderId="1" xfId="2" applyNumberFormat="1" applyFont="1" applyFill="1" applyBorder="1" applyAlignment="1" applyProtection="1">
      <alignment horizontal="center" vertical="center"/>
      <protection locked="0"/>
    </xf>
    <xf numFmtId="176" fontId="2" fillId="0" borderId="3" xfId="2" applyNumberFormat="1" applyFont="1" applyFill="1" applyBorder="1" applyAlignment="1" applyProtection="1">
      <alignment horizontal="center" vertical="center"/>
      <protection locked="0"/>
    </xf>
    <xf numFmtId="176" fontId="2" fillId="0" borderId="2" xfId="2" applyNumberFormat="1" applyFont="1" applyFill="1" applyBorder="1" applyAlignment="1" applyProtection="1">
      <alignment horizontal="center" vertical="center"/>
      <protection locked="0"/>
    </xf>
    <xf numFmtId="176" fontId="2" fillId="0" borderId="8" xfId="2" applyNumberFormat="1" applyFont="1" applyFill="1" applyBorder="1" applyAlignment="1" applyProtection="1">
      <alignment horizontal="center" vertical="center"/>
      <protection locked="0"/>
    </xf>
    <xf numFmtId="176" fontId="2" fillId="0" borderId="0" xfId="2" applyNumberFormat="1" applyFont="1" applyFill="1" applyBorder="1" applyAlignment="1" applyProtection="1">
      <alignment horizontal="center" vertical="center"/>
      <protection locked="0"/>
    </xf>
    <xf numFmtId="176" fontId="2" fillId="0" borderId="9" xfId="2" applyNumberFormat="1" applyFont="1" applyFill="1" applyBorder="1" applyAlignment="1" applyProtection="1">
      <alignment horizontal="center" vertical="center"/>
      <protection locked="0"/>
    </xf>
    <xf numFmtId="0" fontId="10" fillId="0" borderId="3" xfId="0" applyFont="1" applyBorder="1" applyAlignment="1" applyProtection="1">
      <alignment vertical="center" wrapText="1" shrinkToFit="1"/>
    </xf>
    <xf numFmtId="0" fontId="10" fillId="0" borderId="14" xfId="0" applyFont="1" applyBorder="1" applyAlignment="1" applyProtection="1">
      <alignment vertical="center" wrapText="1" shrinkToFit="1"/>
    </xf>
    <xf numFmtId="0" fontId="5" fillId="0" borderId="14" xfId="0" applyFont="1" applyBorder="1" applyAlignment="1" applyProtection="1">
      <alignment horizontal="center" vertical="center"/>
    </xf>
    <xf numFmtId="0" fontId="5" fillId="0" borderId="3" xfId="0" applyFont="1" applyBorder="1" applyAlignment="1" applyProtection="1">
      <alignment vertical="center"/>
    </xf>
    <xf numFmtId="0" fontId="5" fillId="0" borderId="2" xfId="0" applyFont="1" applyBorder="1" applyAlignment="1" applyProtection="1">
      <alignment vertical="center"/>
    </xf>
    <xf numFmtId="0" fontId="5" fillId="0" borderId="14" xfId="0" applyFont="1" applyBorder="1" applyAlignment="1" applyProtection="1">
      <alignment vertical="center"/>
    </xf>
    <xf numFmtId="0" fontId="5" fillId="0" borderId="13" xfId="0" applyFont="1" applyBorder="1" applyAlignment="1" applyProtection="1">
      <alignment vertical="center"/>
    </xf>
    <xf numFmtId="0" fontId="9" fillId="0" borderId="3"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14" xfId="0" applyFont="1" applyBorder="1" applyAlignment="1" applyProtection="1">
      <alignment horizontal="left" vertical="center"/>
    </xf>
    <xf numFmtId="0" fontId="9" fillId="0" borderId="13" xfId="0" applyFont="1" applyBorder="1" applyAlignment="1" applyProtection="1">
      <alignment horizontal="left" vertical="center"/>
    </xf>
    <xf numFmtId="176" fontId="2" fillId="0" borderId="1" xfId="0" applyNumberFormat="1" applyFont="1" applyFill="1" applyBorder="1" applyAlignment="1" applyProtection="1">
      <alignment horizontal="center" vertical="center"/>
      <protection locked="0"/>
    </xf>
    <xf numFmtId="176" fontId="2" fillId="0" borderId="3" xfId="0" applyNumberFormat="1" applyFont="1" applyFill="1" applyBorder="1" applyAlignment="1" applyProtection="1">
      <alignment horizontal="center" vertical="center"/>
      <protection locked="0"/>
    </xf>
    <xf numFmtId="176" fontId="2" fillId="0" borderId="2" xfId="0" applyNumberFormat="1" applyFont="1" applyFill="1" applyBorder="1" applyAlignment="1" applyProtection="1">
      <alignment horizontal="center" vertical="center"/>
      <protection locked="0"/>
    </xf>
    <xf numFmtId="176" fontId="2" fillId="0" borderId="8"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protection locked="0"/>
    </xf>
    <xf numFmtId="176" fontId="2" fillId="0" borderId="9" xfId="0" applyNumberFormat="1" applyFont="1" applyFill="1" applyBorder="1" applyAlignment="1" applyProtection="1">
      <alignment horizontal="center" vertical="center"/>
      <protection locked="0"/>
    </xf>
    <xf numFmtId="176" fontId="2" fillId="0" borderId="12" xfId="0" applyNumberFormat="1" applyFont="1" applyFill="1" applyBorder="1" applyAlignment="1" applyProtection="1">
      <alignment horizontal="center" vertical="center"/>
      <protection locked="0"/>
    </xf>
    <xf numFmtId="176" fontId="2" fillId="0" borderId="14" xfId="0" applyNumberFormat="1" applyFont="1" applyFill="1" applyBorder="1" applyAlignment="1" applyProtection="1">
      <alignment horizontal="center" vertical="center"/>
      <protection locked="0"/>
    </xf>
    <xf numFmtId="176" fontId="2" fillId="0" borderId="13" xfId="0" applyNumberFormat="1" applyFont="1" applyFill="1" applyBorder="1" applyAlignment="1" applyProtection="1">
      <alignment horizontal="center" vertical="center"/>
      <protection locked="0"/>
    </xf>
    <xf numFmtId="0" fontId="9" fillId="0" borderId="25" xfId="0" applyFont="1" applyBorder="1" applyAlignment="1" applyProtection="1">
      <alignment horizontal="center" vertical="center"/>
    </xf>
    <xf numFmtId="0" fontId="9" fillId="0" borderId="26"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31" xfId="0" applyFont="1" applyBorder="1" applyAlignment="1" applyProtection="1">
      <alignment horizontal="center" vertical="center"/>
    </xf>
    <xf numFmtId="0" fontId="9" fillId="0" borderId="32" xfId="0" applyFont="1" applyBorder="1" applyAlignment="1" applyProtection="1">
      <alignment horizontal="center" vertical="center"/>
    </xf>
    <xf numFmtId="0" fontId="9" fillId="0" borderId="33" xfId="0" applyFont="1" applyBorder="1" applyAlignment="1" applyProtection="1">
      <alignment horizontal="center" vertical="center"/>
    </xf>
    <xf numFmtId="0" fontId="5" fillId="0" borderId="3" xfId="0" applyFont="1" applyBorder="1" applyAlignment="1" applyProtection="1">
      <alignment vertical="center" shrinkToFit="1"/>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5" fillId="0" borderId="9" xfId="0" applyFont="1" applyBorder="1" applyAlignment="1" applyProtection="1">
      <alignment vertical="center" shrinkToFit="1"/>
    </xf>
    <xf numFmtId="0" fontId="5" fillId="0" borderId="14" xfId="0" applyFont="1" applyBorder="1" applyAlignment="1" applyProtection="1">
      <alignment vertical="center" shrinkToFit="1"/>
    </xf>
    <xf numFmtId="0" fontId="5" fillId="0" borderId="13" xfId="0" applyFont="1" applyBorder="1" applyAlignment="1" applyProtection="1">
      <alignment vertical="center" shrinkToFit="1"/>
    </xf>
    <xf numFmtId="0" fontId="4" fillId="0" borderId="5" xfId="0" applyFont="1" applyBorder="1" applyAlignment="1" applyProtection="1">
      <alignment horizontal="distributed" vertical="center" shrinkToFit="1"/>
    </xf>
    <xf numFmtId="0" fontId="4" fillId="0" borderId="1"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4" fillId="0" borderId="12"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4" fillId="0" borderId="25" xfId="0" applyFont="1" applyBorder="1" applyAlignment="1" applyProtection="1">
      <alignment horizontal="center" vertical="center" shrinkToFit="1"/>
    </xf>
    <xf numFmtId="0" fontId="4" fillId="0" borderId="26" xfId="0" applyFont="1" applyBorder="1" applyAlignment="1" applyProtection="1">
      <alignment horizontal="center" vertical="center" shrinkToFit="1"/>
    </xf>
    <xf numFmtId="0" fontId="4" fillId="0" borderId="27" xfId="0" applyFont="1" applyBorder="1" applyAlignment="1" applyProtection="1">
      <alignment horizontal="center" vertical="center" shrinkToFit="1"/>
    </xf>
    <xf numFmtId="0" fontId="4" fillId="0" borderId="28" xfId="0" applyFont="1" applyBorder="1" applyAlignment="1" applyProtection="1">
      <alignment horizontal="center" vertical="center" shrinkToFit="1"/>
    </xf>
    <xf numFmtId="0" fontId="4" fillId="0" borderId="29" xfId="0" applyFont="1" applyBorder="1" applyAlignment="1" applyProtection="1">
      <alignment horizontal="center" vertical="center" shrinkToFit="1"/>
    </xf>
    <xf numFmtId="0" fontId="4" fillId="0" borderId="30" xfId="0" applyFont="1" applyBorder="1" applyAlignment="1" applyProtection="1">
      <alignment horizontal="center" vertical="center" shrinkToFit="1"/>
    </xf>
    <xf numFmtId="0" fontId="4" fillId="0" borderId="31" xfId="0" applyFont="1" applyBorder="1" applyAlignment="1" applyProtection="1">
      <alignment horizontal="center" vertical="center" shrinkToFit="1"/>
    </xf>
    <xf numFmtId="0" fontId="4" fillId="0" borderId="32" xfId="0" applyFont="1" applyBorder="1" applyAlignment="1" applyProtection="1">
      <alignment horizontal="center" vertical="center" shrinkToFit="1"/>
    </xf>
    <xf numFmtId="0" fontId="4" fillId="0" borderId="33" xfId="0" applyFont="1" applyBorder="1" applyAlignment="1" applyProtection="1">
      <alignment horizontal="center" vertical="center" shrinkToFit="1"/>
    </xf>
    <xf numFmtId="0" fontId="4" fillId="0" borderId="3" xfId="0" applyNumberFormat="1" applyFont="1" applyBorder="1" applyAlignment="1" applyProtection="1">
      <alignment horizontal="right" vertical="center" shrinkToFit="1"/>
    </xf>
    <xf numFmtId="0" fontId="4" fillId="0" borderId="2" xfId="0" applyNumberFormat="1" applyFont="1" applyBorder="1" applyAlignment="1" applyProtection="1">
      <alignment horizontal="right" vertical="center" shrinkToFit="1"/>
    </xf>
    <xf numFmtId="0" fontId="4" fillId="0" borderId="14" xfId="0" applyNumberFormat="1" applyFont="1" applyBorder="1" applyAlignment="1" applyProtection="1">
      <alignment horizontal="right" vertical="center" shrinkToFit="1"/>
    </xf>
    <xf numFmtId="0" fontId="4" fillId="0" borderId="13" xfId="0" applyNumberFormat="1" applyFont="1" applyBorder="1" applyAlignment="1" applyProtection="1">
      <alignment horizontal="right" vertical="center" shrinkToFit="1"/>
    </xf>
    <xf numFmtId="0" fontId="5" fillId="0" borderId="0" xfId="0" applyFont="1" applyAlignment="1" applyProtection="1">
      <alignment horizontal="right" vertical="center"/>
    </xf>
    <xf numFmtId="0" fontId="5" fillId="0" borderId="9" xfId="0" applyFont="1" applyBorder="1" applyAlignment="1" applyProtection="1">
      <alignment horizontal="right" vertical="center"/>
    </xf>
    <xf numFmtId="0" fontId="2" fillId="0" borderId="22"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24" xfId="0" applyFont="1" applyBorder="1" applyAlignment="1" applyProtection="1">
      <alignment vertical="center" shrinkToFit="1"/>
      <protection locked="0"/>
    </xf>
    <xf numFmtId="0" fontId="2" fillId="0" borderId="22" xfId="0" applyFont="1" applyBorder="1" applyAlignment="1" applyProtection="1">
      <alignment vertical="center" shrinkToFit="1"/>
      <protection locked="0"/>
    </xf>
    <xf numFmtId="0" fontId="2" fillId="0" borderId="23" xfId="0" applyFont="1" applyBorder="1" applyAlignment="1" applyProtection="1">
      <alignment vertical="center" shrinkToFit="1"/>
      <protection locked="0"/>
    </xf>
    <xf numFmtId="0" fontId="5" fillId="0" borderId="8" xfId="0" applyFont="1" applyBorder="1" applyAlignment="1" applyProtection="1">
      <alignment horizontal="distributed" vertical="center" wrapText="1" shrinkToFit="1"/>
    </xf>
    <xf numFmtId="0" fontId="5" fillId="0" borderId="0" xfId="0" applyFont="1" applyBorder="1" applyAlignment="1" applyProtection="1">
      <alignment horizontal="distributed" vertical="center" wrapText="1" shrinkToFit="1"/>
    </xf>
    <xf numFmtId="0" fontId="5" fillId="0" borderId="9" xfId="0" applyFont="1" applyBorder="1" applyAlignment="1" applyProtection="1">
      <alignment horizontal="distributed" vertical="center" wrapText="1" shrinkToFit="1"/>
    </xf>
    <xf numFmtId="0" fontId="5" fillId="0" borderId="12" xfId="0" applyFont="1" applyBorder="1" applyAlignment="1" applyProtection="1">
      <alignment horizontal="distributed" vertical="center" wrapText="1" shrinkToFit="1"/>
    </xf>
    <xf numFmtId="0" fontId="5" fillId="0" borderId="14" xfId="0" applyFont="1" applyBorder="1" applyAlignment="1" applyProtection="1">
      <alignment horizontal="distributed" vertical="center" wrapText="1" shrinkToFit="1"/>
    </xf>
    <xf numFmtId="0" fontId="5" fillId="0" borderId="13" xfId="0" applyFont="1" applyBorder="1" applyAlignment="1" applyProtection="1">
      <alignment horizontal="distributed" vertical="center" wrapText="1" shrinkToFit="1"/>
    </xf>
    <xf numFmtId="0" fontId="9" fillId="0" borderId="0" xfId="0" applyFont="1" applyBorder="1" applyAlignment="1" applyProtection="1">
      <alignment vertical="center"/>
    </xf>
    <xf numFmtId="0" fontId="9" fillId="0" borderId="9" xfId="0" applyFont="1" applyBorder="1" applyAlignment="1" applyProtection="1">
      <alignment vertical="center"/>
    </xf>
    <xf numFmtId="0" fontId="9" fillId="0" borderId="0" xfId="0" applyFont="1" applyBorder="1" applyAlignment="1" applyProtection="1">
      <alignment horizontal="distributed" vertical="center" shrinkToFit="1"/>
    </xf>
    <xf numFmtId="0" fontId="5" fillId="0" borderId="0"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4"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4" fillId="0" borderId="20" xfId="0" applyFont="1" applyBorder="1" applyAlignment="1" applyProtection="1">
      <alignment vertical="center" shrinkToFit="1"/>
      <protection locked="0"/>
    </xf>
    <xf numFmtId="0" fontId="4" fillId="0" borderId="21" xfId="0" applyFont="1" applyBorder="1" applyAlignment="1" applyProtection="1">
      <alignment vertical="center" shrinkToFit="1"/>
      <protection locked="0"/>
    </xf>
    <xf numFmtId="0" fontId="5" fillId="0" borderId="0"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4" fillId="0" borderId="20"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xf>
    <xf numFmtId="0" fontId="4" fillId="0" borderId="19" xfId="0" applyFont="1" applyBorder="1" applyAlignment="1" applyProtection="1">
      <alignment vertical="center" shrinkToFit="1"/>
      <protection locked="0"/>
    </xf>
    <xf numFmtId="0" fontId="10" fillId="0" borderId="1" xfId="0" applyFont="1" applyBorder="1" applyAlignment="1" applyProtection="1">
      <alignment horizontal="distributed" vertical="center" wrapText="1" shrinkToFit="1"/>
    </xf>
    <xf numFmtId="0" fontId="2" fillId="0" borderId="0"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4" fillId="0" borderId="0" xfId="0" applyFont="1" applyBorder="1" applyAlignment="1" applyProtection="1">
      <alignment horizontal="left" vertical="center" wrapText="1" shrinkToFit="1"/>
    </xf>
    <xf numFmtId="0" fontId="5" fillId="0" borderId="1" xfId="0" applyFont="1" applyBorder="1" applyAlignment="1" applyProtection="1">
      <alignment horizontal="center" vertical="center" wrapText="1" shrinkToFit="1"/>
      <protection locked="0"/>
    </xf>
    <xf numFmtId="0" fontId="5" fillId="0" borderId="3" xfId="0" applyFont="1" applyBorder="1" applyAlignment="1" applyProtection="1">
      <alignment horizontal="center" vertical="center" wrapText="1" shrinkToFit="1"/>
      <protection locked="0"/>
    </xf>
    <xf numFmtId="0" fontId="5" fillId="0" borderId="2" xfId="0" applyFont="1" applyBorder="1" applyAlignment="1" applyProtection="1">
      <alignment horizontal="center" vertical="center" wrapText="1" shrinkToFit="1"/>
      <protection locked="0"/>
    </xf>
    <xf numFmtId="0" fontId="5" fillId="0" borderId="8"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9"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8"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14" xfId="0" applyFont="1" applyBorder="1" applyAlignment="1" applyProtection="1">
      <alignment horizontal="center" vertical="center" shrinkToFit="1"/>
    </xf>
    <xf numFmtId="0" fontId="4" fillId="0" borderId="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1" fontId="2" fillId="0" borderId="1" xfId="0" applyNumberFormat="1" applyFont="1" applyBorder="1" applyAlignment="1" applyProtection="1">
      <alignment horizontal="distributed" vertical="center" shrinkToFit="1"/>
      <protection locked="0"/>
    </xf>
    <xf numFmtId="1" fontId="2" fillId="0" borderId="3" xfId="0" applyNumberFormat="1" applyFont="1" applyBorder="1" applyAlignment="1" applyProtection="1">
      <alignment horizontal="distributed" vertical="center" shrinkToFit="1"/>
      <protection locked="0"/>
    </xf>
    <xf numFmtId="1" fontId="2" fillId="0" borderId="2" xfId="0" applyNumberFormat="1" applyFont="1" applyBorder="1" applyAlignment="1" applyProtection="1">
      <alignment horizontal="distributed" vertical="center" shrinkToFit="1"/>
      <protection locked="0"/>
    </xf>
    <xf numFmtId="1" fontId="2" fillId="0" borderId="12" xfId="0" applyNumberFormat="1" applyFont="1" applyBorder="1" applyAlignment="1" applyProtection="1">
      <alignment horizontal="distributed" vertical="center" shrinkToFit="1"/>
      <protection locked="0"/>
    </xf>
    <xf numFmtId="1" fontId="2" fillId="0" borderId="14" xfId="0" applyNumberFormat="1" applyFont="1" applyBorder="1" applyAlignment="1" applyProtection="1">
      <alignment horizontal="distributed" vertical="center" shrinkToFit="1"/>
      <protection locked="0"/>
    </xf>
    <xf numFmtId="1" fontId="2" fillId="0" borderId="13" xfId="0" applyNumberFormat="1" applyFont="1" applyBorder="1" applyAlignment="1" applyProtection="1">
      <alignment horizontal="distributed" vertical="center" shrinkToFit="1"/>
      <protection locked="0"/>
    </xf>
    <xf numFmtId="0" fontId="2" fillId="0" borderId="0" xfId="0" applyFont="1" applyAlignment="1" applyProtection="1">
      <alignment horizontal="center" vertical="center" shrinkToFit="1"/>
    </xf>
    <xf numFmtId="0" fontId="4" fillId="0" borderId="1"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6" fillId="0" borderId="0" xfId="0" applyFont="1" applyBorder="1" applyAlignment="1" applyProtection="1">
      <alignment horizontal="center" vertical="center" textRotation="255" shrinkToFit="1"/>
    </xf>
    <xf numFmtId="0" fontId="4" fillId="0" borderId="4" xfId="0" applyFont="1" applyBorder="1" applyAlignment="1" applyProtection="1">
      <alignment horizontal="center" vertical="center" shrinkToFit="1"/>
    </xf>
    <xf numFmtId="0" fontId="2" fillId="0" borderId="3"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xf>
    <xf numFmtId="0" fontId="2" fillId="0" borderId="11" xfId="0" applyFont="1" applyBorder="1" applyAlignment="1" applyProtection="1">
      <alignment horizontal="center" vertical="center" shrinkToFit="1"/>
    </xf>
    <xf numFmtId="0" fontId="2" fillId="0" borderId="16" xfId="0" applyFont="1" applyBorder="1" applyAlignment="1" applyProtection="1">
      <alignment horizontal="center" vertical="center" shrinkToFit="1"/>
    </xf>
    <xf numFmtId="0" fontId="2" fillId="0" borderId="8" xfId="0" applyFont="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4" fillId="0" borderId="1" xfId="0" applyFont="1" applyBorder="1" applyAlignment="1" applyProtection="1">
      <alignment horizontal="center" vertical="center" textRotation="255"/>
    </xf>
    <xf numFmtId="0" fontId="4" fillId="0" borderId="8" xfId="0" applyFont="1" applyBorder="1" applyAlignment="1" applyProtection="1">
      <alignment horizontal="center" vertical="center" textRotation="255"/>
    </xf>
    <xf numFmtId="0" fontId="4" fillId="0" borderId="12" xfId="0" applyFont="1" applyBorder="1" applyAlignment="1" applyProtection="1">
      <alignment horizontal="center" vertical="center" textRotation="255"/>
    </xf>
    <xf numFmtId="0" fontId="4" fillId="0" borderId="2" xfId="0" applyFont="1" applyBorder="1" applyAlignment="1" applyProtection="1">
      <alignment horizontal="center" vertical="center" textRotation="255"/>
    </xf>
    <xf numFmtId="0" fontId="4" fillId="0" borderId="9" xfId="0" applyFont="1" applyBorder="1" applyAlignment="1" applyProtection="1">
      <alignment horizontal="center" vertical="center" textRotation="255"/>
    </xf>
    <xf numFmtId="0" fontId="4" fillId="0" borderId="13" xfId="0" applyFont="1" applyBorder="1" applyAlignment="1" applyProtection="1">
      <alignment horizontal="center" vertical="center" textRotation="255"/>
    </xf>
    <xf numFmtId="0" fontId="11" fillId="0" borderId="8" xfId="0" applyFont="1" applyBorder="1" applyAlignment="1" applyProtection="1">
      <alignment horizontal="center" textRotation="255" shrinkToFit="1"/>
    </xf>
    <xf numFmtId="0" fontId="11" fillId="0" borderId="9" xfId="0" applyFont="1" applyBorder="1" applyAlignment="1" applyProtection="1">
      <alignment horizontal="center" textRotation="255" shrinkToFit="1"/>
    </xf>
    <xf numFmtId="0" fontId="11" fillId="0" borderId="12" xfId="0" applyFont="1" applyBorder="1" applyAlignment="1" applyProtection="1">
      <alignment horizontal="center" textRotation="255" shrinkToFit="1"/>
    </xf>
    <xf numFmtId="0" fontId="11" fillId="0" borderId="13" xfId="0" applyFont="1" applyBorder="1" applyAlignment="1" applyProtection="1">
      <alignment horizontal="center" textRotation="255" shrinkToFit="1"/>
    </xf>
    <xf numFmtId="0" fontId="4" fillId="0" borderId="8" xfId="0" applyFont="1" applyBorder="1" applyAlignment="1" applyProtection="1">
      <alignment horizontal="center" vertical="top" textRotation="255" shrinkToFit="1"/>
    </xf>
    <xf numFmtId="0" fontId="4" fillId="0" borderId="9" xfId="0" applyFont="1" applyBorder="1" applyAlignment="1" applyProtection="1">
      <alignment horizontal="center" vertical="top" textRotation="255" shrinkToFit="1"/>
    </xf>
    <xf numFmtId="0" fontId="5" fillId="0" borderId="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38" fontId="10" fillId="0" borderId="1" xfId="1" applyFont="1" applyBorder="1" applyAlignment="1" applyProtection="1">
      <alignment horizontal="center" vertical="center"/>
      <protection locked="0"/>
    </xf>
    <xf numFmtId="38" fontId="10" fillId="0" borderId="3" xfId="1" applyFont="1" applyBorder="1" applyAlignment="1" applyProtection="1">
      <alignment horizontal="center" vertical="center"/>
      <protection locked="0"/>
    </xf>
    <xf numFmtId="38" fontId="10" fillId="0" borderId="12" xfId="1" applyFont="1" applyBorder="1" applyAlignment="1" applyProtection="1">
      <alignment horizontal="center" vertical="center"/>
      <protection locked="0"/>
    </xf>
    <xf numFmtId="38" fontId="10" fillId="0" borderId="14" xfId="1" applyFont="1" applyBorder="1" applyAlignment="1" applyProtection="1">
      <alignment horizontal="center"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123824</xdr:colOff>
      <xdr:row>0</xdr:row>
      <xdr:rowOff>9524</xdr:rowOff>
    </xdr:from>
    <xdr:to>
      <xdr:col>9</xdr:col>
      <xdr:colOff>134774</xdr:colOff>
      <xdr:row>6</xdr:row>
      <xdr:rowOff>153824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14324" y="9524"/>
          <a:ext cx="792000" cy="792000"/>
        </a:xfrm>
        <a:prstGeom prst="ellipse">
          <a:avLst/>
        </a:prstGeom>
        <a:noFill/>
        <a:ln>
          <a:prstDash val="sysDot"/>
        </a:ln>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12</xdr:row>
      <xdr:rowOff>0</xdr:rowOff>
    </xdr:from>
    <xdr:to>
      <xdr:col>1</xdr:col>
      <xdr:colOff>26669</xdr:colOff>
      <xdr:row>16</xdr:row>
      <xdr:rowOff>0</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47625" y="1123950"/>
          <a:ext cx="45719" cy="428625"/>
        </a:xfrm>
        <a:prstGeom prst="lef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11</xdr:row>
      <xdr:rowOff>77521</xdr:rowOff>
    </xdr:from>
    <xdr:to>
      <xdr:col>5</xdr:col>
      <xdr:colOff>20383</xdr:colOff>
      <xdr:row>15</xdr:row>
      <xdr:rowOff>77478</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530679" y="1118467"/>
          <a:ext cx="47597" cy="421779"/>
        </a:xfrm>
        <a:prstGeom prst="righ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28575</xdr:colOff>
      <xdr:row>85</xdr:row>
      <xdr:rowOff>19050</xdr:rowOff>
    </xdr:from>
    <xdr:to>
      <xdr:col>26</xdr:col>
      <xdr:colOff>0</xdr:colOff>
      <xdr:row>106</xdr:row>
      <xdr:rowOff>85725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H="1">
          <a:off x="2981325" y="9401175"/>
          <a:ext cx="219075" cy="203835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20079</xdr:colOff>
      <xdr:row>29</xdr:row>
      <xdr:rowOff>109487</xdr:rowOff>
    </xdr:from>
    <xdr:to>
      <xdr:col>48</xdr:col>
      <xdr:colOff>2432</xdr:colOff>
      <xdr:row>31</xdr:row>
      <xdr:rowOff>54934</xdr:rowOff>
    </xdr:to>
    <xdr:sp macro="" textlink="">
      <xdr:nvSpPr>
        <xdr:cNvPr id="6" name="大かっこ 5">
          <a:extLst>
            <a:ext uri="{FF2B5EF4-FFF2-40B4-BE49-F238E27FC236}">
              <a16:creationId xmlns:a16="http://schemas.microsoft.com/office/drawing/2014/main" id="{FD9050A0-DC27-422B-8C8A-A68F2F0B0D54}"/>
            </a:ext>
          </a:extLst>
        </xdr:cNvPr>
        <xdr:cNvSpPr/>
      </xdr:nvSpPr>
      <xdr:spPr>
        <a:xfrm>
          <a:off x="4514147" y="3287373"/>
          <a:ext cx="1489035" cy="114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74461</xdr:colOff>
      <xdr:row>82</xdr:row>
      <xdr:rowOff>48389</xdr:rowOff>
    </xdr:from>
    <xdr:to>
      <xdr:col>48</xdr:col>
      <xdr:colOff>3689</xdr:colOff>
      <xdr:row>83</xdr:row>
      <xdr:rowOff>98760</xdr:rowOff>
    </xdr:to>
    <xdr:sp macro="" textlink="">
      <xdr:nvSpPr>
        <xdr:cNvPr id="414" name="テキスト ボックス 413">
          <a:extLst>
            <a:ext uri="{FF2B5EF4-FFF2-40B4-BE49-F238E27FC236}">
              <a16:creationId xmlns:a16="http://schemas.microsoft.com/office/drawing/2014/main" id="{841FEA06-77F2-4889-A233-9781105500D2}"/>
            </a:ext>
          </a:extLst>
        </xdr:cNvPr>
        <xdr:cNvSpPr txBox="1"/>
      </xdr:nvSpPr>
      <xdr:spPr>
        <a:xfrm>
          <a:off x="5824097" y="9019207"/>
          <a:ext cx="180342" cy="162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p>
      </xdr:txBody>
    </xdr:sp>
    <xdr:clientData/>
  </xdr:twoCellAnchor>
  <xdr:twoCellAnchor>
    <xdr:from>
      <xdr:col>39</xdr:col>
      <xdr:colOff>47435</xdr:colOff>
      <xdr:row>78</xdr:row>
      <xdr:rowOff>51241</xdr:rowOff>
    </xdr:from>
    <xdr:to>
      <xdr:col>64</xdr:col>
      <xdr:colOff>26605</xdr:colOff>
      <xdr:row>84</xdr:row>
      <xdr:rowOff>24372</xdr:rowOff>
    </xdr:to>
    <xdr:grpSp>
      <xdr:nvGrpSpPr>
        <xdr:cNvPr id="456" name="グループ化 455">
          <a:extLst>
            <a:ext uri="{FF2B5EF4-FFF2-40B4-BE49-F238E27FC236}">
              <a16:creationId xmlns:a16="http://schemas.microsoft.com/office/drawing/2014/main" id="{187D32D2-28F7-4500-AE79-AB74875A5538}"/>
            </a:ext>
          </a:extLst>
        </xdr:cNvPr>
        <xdr:cNvGrpSpPr/>
      </xdr:nvGrpSpPr>
      <xdr:grpSpPr>
        <a:xfrm>
          <a:off x="4867085" y="8614216"/>
          <a:ext cx="3074795" cy="677981"/>
          <a:chOff x="4893279" y="8564210"/>
          <a:chExt cx="3104560" cy="669646"/>
        </a:xfrm>
      </xdr:grpSpPr>
      <xdr:sp macro="" textlink="">
        <xdr:nvSpPr>
          <xdr:cNvPr id="7" name="テキスト ボックス 6">
            <a:extLst>
              <a:ext uri="{FF2B5EF4-FFF2-40B4-BE49-F238E27FC236}">
                <a16:creationId xmlns:a16="http://schemas.microsoft.com/office/drawing/2014/main" id="{3627A60F-AB76-4BDD-9D34-8DA953FF2250}"/>
              </a:ext>
            </a:extLst>
          </xdr:cNvPr>
          <xdr:cNvSpPr txBox="1"/>
        </xdr:nvSpPr>
        <xdr:spPr>
          <a:xfrm>
            <a:off x="6798372" y="8565669"/>
            <a:ext cx="176821" cy="160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p>
        </xdr:txBody>
      </xdr:sp>
      <xdr:sp macro="" textlink="">
        <xdr:nvSpPr>
          <xdr:cNvPr id="397" name="テキスト ボックス 396">
            <a:extLst>
              <a:ext uri="{FF2B5EF4-FFF2-40B4-BE49-F238E27FC236}">
                <a16:creationId xmlns:a16="http://schemas.microsoft.com/office/drawing/2014/main" id="{E0252C50-A0B5-4B73-ADE9-AD5812DD6699}"/>
              </a:ext>
            </a:extLst>
          </xdr:cNvPr>
          <xdr:cNvSpPr txBox="1"/>
        </xdr:nvSpPr>
        <xdr:spPr>
          <a:xfrm>
            <a:off x="7821018" y="8564210"/>
            <a:ext cx="176821" cy="160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p>
        </xdr:txBody>
      </xdr:sp>
      <xdr:sp macro="" textlink="">
        <xdr:nvSpPr>
          <xdr:cNvPr id="413" name="テキスト ボックス 412">
            <a:extLst>
              <a:ext uri="{FF2B5EF4-FFF2-40B4-BE49-F238E27FC236}">
                <a16:creationId xmlns:a16="http://schemas.microsoft.com/office/drawing/2014/main" id="{C29E715F-9997-4D5E-9DE7-9A4E7FCD9982}"/>
              </a:ext>
            </a:extLst>
          </xdr:cNvPr>
          <xdr:cNvSpPr txBox="1"/>
        </xdr:nvSpPr>
        <xdr:spPr>
          <a:xfrm>
            <a:off x="4893279" y="9044976"/>
            <a:ext cx="206925" cy="186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㉓</a:t>
            </a:r>
          </a:p>
        </xdr:txBody>
      </xdr:sp>
      <xdr:sp macro="" textlink="">
        <xdr:nvSpPr>
          <xdr:cNvPr id="415" name="テキスト ボックス 414">
            <a:extLst>
              <a:ext uri="{FF2B5EF4-FFF2-40B4-BE49-F238E27FC236}">
                <a16:creationId xmlns:a16="http://schemas.microsoft.com/office/drawing/2014/main" id="{0FACBBBB-2290-453A-97BB-BF791D14DD7B}"/>
              </a:ext>
            </a:extLst>
          </xdr:cNvPr>
          <xdr:cNvSpPr txBox="1"/>
        </xdr:nvSpPr>
        <xdr:spPr>
          <a:xfrm>
            <a:off x="5894103" y="9047702"/>
            <a:ext cx="209775" cy="186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㉔</a:t>
            </a:r>
          </a:p>
        </xdr:txBody>
      </xdr:sp>
      <xdr:sp macro="" textlink="">
        <xdr:nvSpPr>
          <xdr:cNvPr id="416" name="テキスト ボックス 415">
            <a:extLst>
              <a:ext uri="{FF2B5EF4-FFF2-40B4-BE49-F238E27FC236}">
                <a16:creationId xmlns:a16="http://schemas.microsoft.com/office/drawing/2014/main" id="{51200BD6-1042-4A62-88E2-937FB04FD8B7}"/>
              </a:ext>
            </a:extLst>
          </xdr:cNvPr>
          <xdr:cNvSpPr txBox="1"/>
        </xdr:nvSpPr>
        <xdr:spPr>
          <a:xfrm>
            <a:off x="6890309" y="9047702"/>
            <a:ext cx="206925" cy="186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㉕</a:t>
            </a:r>
          </a:p>
        </xdr:txBody>
      </xdr:sp>
    </xdr:grpSp>
    <xdr:clientData/>
  </xdr:twoCellAnchor>
  <xdr:twoCellAnchor>
    <xdr:from>
      <xdr:col>76</xdr:col>
      <xdr:colOff>0</xdr:colOff>
      <xdr:row>45</xdr:row>
      <xdr:rowOff>76905</xdr:rowOff>
    </xdr:from>
    <xdr:to>
      <xdr:col>76</xdr:col>
      <xdr:colOff>0</xdr:colOff>
      <xdr:row>45</xdr:row>
      <xdr:rowOff>120105</xdr:rowOff>
    </xdr:to>
    <xdr:cxnSp macro="">
      <xdr:nvCxnSpPr>
        <xdr:cNvPr id="417" name="直線コネクタ 416">
          <a:extLst>
            <a:ext uri="{FF2B5EF4-FFF2-40B4-BE49-F238E27FC236}">
              <a16:creationId xmlns:a16="http://schemas.microsoft.com/office/drawing/2014/main" id="{3DA0E6A6-59E5-46A7-A9B0-685997825662}"/>
            </a:ext>
          </a:extLst>
        </xdr:cNvPr>
        <xdr:cNvCxnSpPr/>
      </xdr:nvCxnSpPr>
      <xdr:spPr>
        <a:xfrm>
          <a:off x="4601308" y="4912674"/>
          <a:ext cx="0" cy="43200"/>
        </a:xfrm>
        <a:prstGeom prst="line">
          <a:avLst/>
        </a:prstGeom>
        <a:noFill/>
        <a:ln w="3175" cap="flat" cmpd="sng" algn="ctr">
          <a:solidFill>
            <a:sysClr val="windowText" lastClr="000000"/>
          </a:solidFill>
          <a:prstDash val="solid"/>
        </a:ln>
        <a:effectLst/>
      </xdr:spPr>
    </xdr:cxnSp>
    <xdr:clientData/>
  </xdr:twoCellAnchor>
  <xdr:twoCellAnchor>
    <xdr:from>
      <xdr:col>77</xdr:col>
      <xdr:colOff>0</xdr:colOff>
      <xdr:row>45</xdr:row>
      <xdr:rowOff>76905</xdr:rowOff>
    </xdr:from>
    <xdr:to>
      <xdr:col>77</xdr:col>
      <xdr:colOff>0</xdr:colOff>
      <xdr:row>45</xdr:row>
      <xdr:rowOff>120105</xdr:rowOff>
    </xdr:to>
    <xdr:cxnSp macro="">
      <xdr:nvCxnSpPr>
        <xdr:cNvPr id="418" name="直線コネクタ 417">
          <a:extLst>
            <a:ext uri="{FF2B5EF4-FFF2-40B4-BE49-F238E27FC236}">
              <a16:creationId xmlns:a16="http://schemas.microsoft.com/office/drawing/2014/main" id="{BC2C1963-7BD5-4468-97C5-40491BA429D8}"/>
            </a:ext>
          </a:extLst>
        </xdr:cNvPr>
        <xdr:cNvCxnSpPr/>
      </xdr:nvCxnSpPr>
      <xdr:spPr>
        <a:xfrm>
          <a:off x="4725865" y="4912674"/>
          <a:ext cx="0" cy="43200"/>
        </a:xfrm>
        <a:prstGeom prst="line">
          <a:avLst/>
        </a:prstGeom>
        <a:noFill/>
        <a:ln w="3175" cap="flat" cmpd="sng" algn="ctr">
          <a:solidFill>
            <a:sysClr val="windowText" lastClr="000000"/>
          </a:solidFill>
          <a:prstDash val="solid"/>
        </a:ln>
        <a:effectLst/>
      </xdr:spPr>
    </xdr:cxnSp>
    <xdr:clientData/>
  </xdr:twoCellAnchor>
  <xdr:twoCellAnchor>
    <xdr:from>
      <xdr:col>78</xdr:col>
      <xdr:colOff>124239</xdr:colOff>
      <xdr:row>45</xdr:row>
      <xdr:rowOff>76905</xdr:rowOff>
    </xdr:from>
    <xdr:to>
      <xdr:col>78</xdr:col>
      <xdr:colOff>124239</xdr:colOff>
      <xdr:row>45</xdr:row>
      <xdr:rowOff>120105</xdr:rowOff>
    </xdr:to>
    <xdr:cxnSp macro="">
      <xdr:nvCxnSpPr>
        <xdr:cNvPr id="419" name="直線コネクタ 418">
          <a:extLst>
            <a:ext uri="{FF2B5EF4-FFF2-40B4-BE49-F238E27FC236}">
              <a16:creationId xmlns:a16="http://schemas.microsoft.com/office/drawing/2014/main" id="{0E2C12B1-BDCB-4465-9CFC-5FCC166412EE}"/>
            </a:ext>
          </a:extLst>
        </xdr:cNvPr>
        <xdr:cNvCxnSpPr/>
      </xdr:nvCxnSpPr>
      <xdr:spPr>
        <a:xfrm>
          <a:off x="4974662" y="4912674"/>
          <a:ext cx="0" cy="43200"/>
        </a:xfrm>
        <a:prstGeom prst="line">
          <a:avLst/>
        </a:prstGeom>
        <a:noFill/>
        <a:ln w="3175" cap="flat" cmpd="sng" algn="ctr">
          <a:solidFill>
            <a:sysClr val="windowText" lastClr="000000"/>
          </a:solidFill>
          <a:prstDash val="solid"/>
        </a:ln>
        <a:effectLst/>
      </xdr:spPr>
    </xdr:cxnSp>
    <xdr:clientData/>
  </xdr:twoCellAnchor>
  <xdr:twoCellAnchor>
    <xdr:from>
      <xdr:col>79</xdr:col>
      <xdr:colOff>124239</xdr:colOff>
      <xdr:row>45</xdr:row>
      <xdr:rowOff>76905</xdr:rowOff>
    </xdr:from>
    <xdr:to>
      <xdr:col>79</xdr:col>
      <xdr:colOff>124239</xdr:colOff>
      <xdr:row>45</xdr:row>
      <xdr:rowOff>120105</xdr:rowOff>
    </xdr:to>
    <xdr:cxnSp macro="">
      <xdr:nvCxnSpPr>
        <xdr:cNvPr id="420" name="直線コネクタ 419">
          <a:extLst>
            <a:ext uri="{FF2B5EF4-FFF2-40B4-BE49-F238E27FC236}">
              <a16:creationId xmlns:a16="http://schemas.microsoft.com/office/drawing/2014/main" id="{16265D54-37E2-4F85-A1D8-2643D5325D33}"/>
            </a:ext>
          </a:extLst>
        </xdr:cNvPr>
        <xdr:cNvCxnSpPr/>
      </xdr:nvCxnSpPr>
      <xdr:spPr>
        <a:xfrm>
          <a:off x="5099220" y="4912674"/>
          <a:ext cx="0" cy="43200"/>
        </a:xfrm>
        <a:prstGeom prst="line">
          <a:avLst/>
        </a:prstGeom>
        <a:noFill/>
        <a:ln w="3175" cap="flat" cmpd="sng" algn="ctr">
          <a:solidFill>
            <a:sysClr val="windowText" lastClr="000000"/>
          </a:solidFill>
          <a:prstDash val="solid"/>
        </a:ln>
        <a:effectLst/>
      </xdr:spPr>
    </xdr:cxnSp>
    <xdr:clientData/>
  </xdr:twoCellAnchor>
  <xdr:twoCellAnchor>
    <xdr:from>
      <xdr:col>82</xdr:col>
      <xdr:colOff>0</xdr:colOff>
      <xdr:row>45</xdr:row>
      <xdr:rowOff>76905</xdr:rowOff>
    </xdr:from>
    <xdr:to>
      <xdr:col>82</xdr:col>
      <xdr:colOff>0</xdr:colOff>
      <xdr:row>45</xdr:row>
      <xdr:rowOff>120105</xdr:rowOff>
    </xdr:to>
    <xdr:cxnSp macro="">
      <xdr:nvCxnSpPr>
        <xdr:cNvPr id="421" name="直線コネクタ 420">
          <a:extLst>
            <a:ext uri="{FF2B5EF4-FFF2-40B4-BE49-F238E27FC236}">
              <a16:creationId xmlns:a16="http://schemas.microsoft.com/office/drawing/2014/main" id="{2D4204A5-7307-4589-A404-B3D958F5BB76}"/>
            </a:ext>
          </a:extLst>
        </xdr:cNvPr>
        <xdr:cNvCxnSpPr/>
      </xdr:nvCxnSpPr>
      <xdr:spPr>
        <a:xfrm>
          <a:off x="5348654" y="4912674"/>
          <a:ext cx="0" cy="43200"/>
        </a:xfrm>
        <a:prstGeom prst="line">
          <a:avLst/>
        </a:prstGeom>
        <a:noFill/>
        <a:ln w="3175" cap="flat" cmpd="sng" algn="ctr">
          <a:solidFill>
            <a:sysClr val="windowText" lastClr="000000"/>
          </a:solidFill>
          <a:prstDash val="solid"/>
        </a:ln>
        <a:effectLst/>
      </xdr:spPr>
    </xdr:cxnSp>
    <xdr:clientData/>
  </xdr:twoCellAnchor>
  <xdr:twoCellAnchor>
    <xdr:from>
      <xdr:col>83</xdr:col>
      <xdr:colOff>0</xdr:colOff>
      <xdr:row>45</xdr:row>
      <xdr:rowOff>76905</xdr:rowOff>
    </xdr:from>
    <xdr:to>
      <xdr:col>83</xdr:col>
      <xdr:colOff>0</xdr:colOff>
      <xdr:row>45</xdr:row>
      <xdr:rowOff>120105</xdr:rowOff>
    </xdr:to>
    <xdr:cxnSp macro="">
      <xdr:nvCxnSpPr>
        <xdr:cNvPr id="422" name="直線コネクタ 421">
          <a:extLst>
            <a:ext uri="{FF2B5EF4-FFF2-40B4-BE49-F238E27FC236}">
              <a16:creationId xmlns:a16="http://schemas.microsoft.com/office/drawing/2014/main" id="{0D461630-8D25-4301-BC1D-55CB80E2EE0A}"/>
            </a:ext>
          </a:extLst>
        </xdr:cNvPr>
        <xdr:cNvCxnSpPr/>
      </xdr:nvCxnSpPr>
      <xdr:spPr>
        <a:xfrm>
          <a:off x="5473212" y="4912674"/>
          <a:ext cx="0" cy="43200"/>
        </a:xfrm>
        <a:prstGeom prst="line">
          <a:avLst/>
        </a:prstGeom>
        <a:noFill/>
        <a:ln w="3175" cap="flat" cmpd="sng" algn="ctr">
          <a:solidFill>
            <a:sysClr val="windowText" lastClr="000000"/>
          </a:solidFill>
          <a:prstDash val="solid"/>
        </a:ln>
        <a:effectLst/>
      </xdr:spPr>
    </xdr:cxnSp>
    <xdr:clientData/>
  </xdr:twoCellAnchor>
  <xdr:twoCellAnchor>
    <xdr:from>
      <xdr:col>85</xdr:col>
      <xdr:colOff>0</xdr:colOff>
      <xdr:row>45</xdr:row>
      <xdr:rowOff>76905</xdr:rowOff>
    </xdr:from>
    <xdr:to>
      <xdr:col>85</xdr:col>
      <xdr:colOff>0</xdr:colOff>
      <xdr:row>45</xdr:row>
      <xdr:rowOff>120105</xdr:rowOff>
    </xdr:to>
    <xdr:cxnSp macro="">
      <xdr:nvCxnSpPr>
        <xdr:cNvPr id="423" name="直線コネクタ 422">
          <a:extLst>
            <a:ext uri="{FF2B5EF4-FFF2-40B4-BE49-F238E27FC236}">
              <a16:creationId xmlns:a16="http://schemas.microsoft.com/office/drawing/2014/main" id="{0762E73F-44CB-43CF-BC8C-B659A9941EDA}"/>
            </a:ext>
          </a:extLst>
        </xdr:cNvPr>
        <xdr:cNvCxnSpPr/>
      </xdr:nvCxnSpPr>
      <xdr:spPr>
        <a:xfrm>
          <a:off x="5722327" y="4912674"/>
          <a:ext cx="0" cy="43200"/>
        </a:xfrm>
        <a:prstGeom prst="line">
          <a:avLst/>
        </a:prstGeom>
        <a:noFill/>
        <a:ln w="3175" cap="flat" cmpd="sng" algn="ctr">
          <a:solidFill>
            <a:sysClr val="windowText" lastClr="000000"/>
          </a:solidFill>
          <a:prstDash val="solid"/>
        </a:ln>
        <a:effectLst/>
      </xdr:spPr>
    </xdr:cxnSp>
    <xdr:clientData/>
  </xdr:twoCellAnchor>
  <xdr:twoCellAnchor>
    <xdr:from>
      <xdr:col>85</xdr:col>
      <xdr:colOff>124239</xdr:colOff>
      <xdr:row>45</xdr:row>
      <xdr:rowOff>76905</xdr:rowOff>
    </xdr:from>
    <xdr:to>
      <xdr:col>85</xdr:col>
      <xdr:colOff>124239</xdr:colOff>
      <xdr:row>45</xdr:row>
      <xdr:rowOff>120105</xdr:rowOff>
    </xdr:to>
    <xdr:cxnSp macro="">
      <xdr:nvCxnSpPr>
        <xdr:cNvPr id="424" name="直線コネクタ 423">
          <a:extLst>
            <a:ext uri="{FF2B5EF4-FFF2-40B4-BE49-F238E27FC236}">
              <a16:creationId xmlns:a16="http://schemas.microsoft.com/office/drawing/2014/main" id="{50803830-D8DB-4181-9AD8-B3E097A5E187}"/>
            </a:ext>
          </a:extLst>
        </xdr:cNvPr>
        <xdr:cNvCxnSpPr/>
      </xdr:nvCxnSpPr>
      <xdr:spPr>
        <a:xfrm>
          <a:off x="5846566" y="4912674"/>
          <a:ext cx="0" cy="43200"/>
        </a:xfrm>
        <a:prstGeom prst="line">
          <a:avLst/>
        </a:prstGeom>
        <a:noFill/>
        <a:ln w="3175" cap="flat" cmpd="sng" algn="ctr">
          <a:solidFill>
            <a:sysClr val="windowText" lastClr="000000"/>
          </a:solidFill>
          <a:prstDash val="solid"/>
        </a:ln>
        <a:effectLst/>
      </xdr:spPr>
    </xdr:cxnSp>
    <xdr:clientData/>
  </xdr:twoCellAnchor>
  <xdr:twoCellAnchor>
    <xdr:from>
      <xdr:col>76</xdr:col>
      <xdr:colOff>0</xdr:colOff>
      <xdr:row>45</xdr:row>
      <xdr:rowOff>68031</xdr:rowOff>
    </xdr:from>
    <xdr:to>
      <xdr:col>76</xdr:col>
      <xdr:colOff>0</xdr:colOff>
      <xdr:row>45</xdr:row>
      <xdr:rowOff>111231</xdr:rowOff>
    </xdr:to>
    <xdr:cxnSp macro="">
      <xdr:nvCxnSpPr>
        <xdr:cNvPr id="425" name="直線コネクタ 424">
          <a:extLst>
            <a:ext uri="{FF2B5EF4-FFF2-40B4-BE49-F238E27FC236}">
              <a16:creationId xmlns:a16="http://schemas.microsoft.com/office/drawing/2014/main" id="{0CCF845A-D827-411D-90D8-35941B1A4754}"/>
            </a:ext>
          </a:extLst>
        </xdr:cNvPr>
        <xdr:cNvCxnSpPr/>
      </xdr:nvCxnSpPr>
      <xdr:spPr>
        <a:xfrm>
          <a:off x="4601308" y="4903800"/>
          <a:ext cx="0" cy="43200"/>
        </a:xfrm>
        <a:prstGeom prst="line">
          <a:avLst/>
        </a:prstGeom>
        <a:noFill/>
        <a:ln w="3175" cap="flat" cmpd="sng" algn="ctr">
          <a:solidFill>
            <a:sysClr val="windowText" lastClr="000000"/>
          </a:solidFill>
          <a:prstDash val="solid"/>
        </a:ln>
        <a:effectLst/>
      </xdr:spPr>
    </xdr:cxnSp>
    <xdr:clientData/>
  </xdr:twoCellAnchor>
  <xdr:twoCellAnchor>
    <xdr:from>
      <xdr:col>77</xdr:col>
      <xdr:colOff>0</xdr:colOff>
      <xdr:row>45</xdr:row>
      <xdr:rowOff>68031</xdr:rowOff>
    </xdr:from>
    <xdr:to>
      <xdr:col>77</xdr:col>
      <xdr:colOff>0</xdr:colOff>
      <xdr:row>45</xdr:row>
      <xdr:rowOff>111231</xdr:rowOff>
    </xdr:to>
    <xdr:cxnSp macro="">
      <xdr:nvCxnSpPr>
        <xdr:cNvPr id="426" name="直線コネクタ 425">
          <a:extLst>
            <a:ext uri="{FF2B5EF4-FFF2-40B4-BE49-F238E27FC236}">
              <a16:creationId xmlns:a16="http://schemas.microsoft.com/office/drawing/2014/main" id="{7BD7B095-22B8-4D0A-8DB4-87751B1E1BF3}"/>
            </a:ext>
          </a:extLst>
        </xdr:cNvPr>
        <xdr:cNvCxnSpPr/>
      </xdr:nvCxnSpPr>
      <xdr:spPr>
        <a:xfrm>
          <a:off x="4725865" y="4903800"/>
          <a:ext cx="0" cy="43200"/>
        </a:xfrm>
        <a:prstGeom prst="line">
          <a:avLst/>
        </a:prstGeom>
        <a:noFill/>
        <a:ln w="3175" cap="flat" cmpd="sng" algn="ctr">
          <a:solidFill>
            <a:sysClr val="windowText" lastClr="000000"/>
          </a:solidFill>
          <a:prstDash val="solid"/>
        </a:ln>
        <a:effectLst/>
      </xdr:spPr>
    </xdr:cxnSp>
    <xdr:clientData/>
  </xdr:twoCellAnchor>
  <xdr:twoCellAnchor>
    <xdr:from>
      <xdr:col>78</xdr:col>
      <xdr:colOff>124239</xdr:colOff>
      <xdr:row>45</xdr:row>
      <xdr:rowOff>68031</xdr:rowOff>
    </xdr:from>
    <xdr:to>
      <xdr:col>78</xdr:col>
      <xdr:colOff>124239</xdr:colOff>
      <xdr:row>45</xdr:row>
      <xdr:rowOff>111231</xdr:rowOff>
    </xdr:to>
    <xdr:cxnSp macro="">
      <xdr:nvCxnSpPr>
        <xdr:cNvPr id="427" name="直線コネクタ 426">
          <a:extLst>
            <a:ext uri="{FF2B5EF4-FFF2-40B4-BE49-F238E27FC236}">
              <a16:creationId xmlns:a16="http://schemas.microsoft.com/office/drawing/2014/main" id="{8E7AF5DA-AC1B-4D23-956F-5A1369C99FEB}"/>
            </a:ext>
          </a:extLst>
        </xdr:cNvPr>
        <xdr:cNvCxnSpPr/>
      </xdr:nvCxnSpPr>
      <xdr:spPr>
        <a:xfrm>
          <a:off x="4974662" y="4903800"/>
          <a:ext cx="0" cy="43200"/>
        </a:xfrm>
        <a:prstGeom prst="line">
          <a:avLst/>
        </a:prstGeom>
        <a:noFill/>
        <a:ln w="3175" cap="flat" cmpd="sng" algn="ctr">
          <a:solidFill>
            <a:sysClr val="windowText" lastClr="000000"/>
          </a:solidFill>
          <a:prstDash val="solid"/>
        </a:ln>
        <a:effectLst/>
      </xdr:spPr>
    </xdr:cxnSp>
    <xdr:clientData/>
  </xdr:twoCellAnchor>
  <xdr:twoCellAnchor>
    <xdr:from>
      <xdr:col>79</xdr:col>
      <xdr:colOff>124239</xdr:colOff>
      <xdr:row>45</xdr:row>
      <xdr:rowOff>68031</xdr:rowOff>
    </xdr:from>
    <xdr:to>
      <xdr:col>79</xdr:col>
      <xdr:colOff>124239</xdr:colOff>
      <xdr:row>45</xdr:row>
      <xdr:rowOff>111231</xdr:rowOff>
    </xdr:to>
    <xdr:cxnSp macro="">
      <xdr:nvCxnSpPr>
        <xdr:cNvPr id="428" name="直線コネクタ 427">
          <a:extLst>
            <a:ext uri="{FF2B5EF4-FFF2-40B4-BE49-F238E27FC236}">
              <a16:creationId xmlns:a16="http://schemas.microsoft.com/office/drawing/2014/main" id="{891E7ACD-D35F-4F74-91D5-2BD0BFEA1F50}"/>
            </a:ext>
          </a:extLst>
        </xdr:cNvPr>
        <xdr:cNvCxnSpPr/>
      </xdr:nvCxnSpPr>
      <xdr:spPr>
        <a:xfrm>
          <a:off x="5099220" y="4903800"/>
          <a:ext cx="0" cy="43200"/>
        </a:xfrm>
        <a:prstGeom prst="line">
          <a:avLst/>
        </a:prstGeom>
        <a:noFill/>
        <a:ln w="3175" cap="flat" cmpd="sng" algn="ctr">
          <a:solidFill>
            <a:sysClr val="windowText" lastClr="000000"/>
          </a:solidFill>
          <a:prstDash val="solid"/>
        </a:ln>
        <a:effectLst/>
      </xdr:spPr>
    </xdr:cxnSp>
    <xdr:clientData/>
  </xdr:twoCellAnchor>
  <xdr:twoCellAnchor>
    <xdr:from>
      <xdr:col>82</xdr:col>
      <xdr:colOff>0</xdr:colOff>
      <xdr:row>45</xdr:row>
      <xdr:rowOff>68031</xdr:rowOff>
    </xdr:from>
    <xdr:to>
      <xdr:col>82</xdr:col>
      <xdr:colOff>0</xdr:colOff>
      <xdr:row>45</xdr:row>
      <xdr:rowOff>111231</xdr:rowOff>
    </xdr:to>
    <xdr:cxnSp macro="">
      <xdr:nvCxnSpPr>
        <xdr:cNvPr id="429" name="直線コネクタ 428">
          <a:extLst>
            <a:ext uri="{FF2B5EF4-FFF2-40B4-BE49-F238E27FC236}">
              <a16:creationId xmlns:a16="http://schemas.microsoft.com/office/drawing/2014/main" id="{58662BE7-A014-4209-B48B-A57495463C67}"/>
            </a:ext>
          </a:extLst>
        </xdr:cNvPr>
        <xdr:cNvCxnSpPr/>
      </xdr:nvCxnSpPr>
      <xdr:spPr>
        <a:xfrm>
          <a:off x="5348654" y="4903800"/>
          <a:ext cx="0" cy="43200"/>
        </a:xfrm>
        <a:prstGeom prst="line">
          <a:avLst/>
        </a:prstGeom>
        <a:noFill/>
        <a:ln w="3175" cap="flat" cmpd="sng" algn="ctr">
          <a:solidFill>
            <a:sysClr val="windowText" lastClr="000000"/>
          </a:solidFill>
          <a:prstDash val="solid"/>
        </a:ln>
        <a:effectLst/>
      </xdr:spPr>
    </xdr:cxnSp>
    <xdr:clientData/>
  </xdr:twoCellAnchor>
  <xdr:twoCellAnchor>
    <xdr:from>
      <xdr:col>83</xdr:col>
      <xdr:colOff>0</xdr:colOff>
      <xdr:row>45</xdr:row>
      <xdr:rowOff>68031</xdr:rowOff>
    </xdr:from>
    <xdr:to>
      <xdr:col>83</xdr:col>
      <xdr:colOff>0</xdr:colOff>
      <xdr:row>45</xdr:row>
      <xdr:rowOff>111231</xdr:rowOff>
    </xdr:to>
    <xdr:cxnSp macro="">
      <xdr:nvCxnSpPr>
        <xdr:cNvPr id="430" name="直線コネクタ 429">
          <a:extLst>
            <a:ext uri="{FF2B5EF4-FFF2-40B4-BE49-F238E27FC236}">
              <a16:creationId xmlns:a16="http://schemas.microsoft.com/office/drawing/2014/main" id="{E0F700AF-4644-49F3-B8D0-346E755904ED}"/>
            </a:ext>
          </a:extLst>
        </xdr:cNvPr>
        <xdr:cNvCxnSpPr/>
      </xdr:nvCxnSpPr>
      <xdr:spPr>
        <a:xfrm>
          <a:off x="5473212" y="4903800"/>
          <a:ext cx="0" cy="43200"/>
        </a:xfrm>
        <a:prstGeom prst="line">
          <a:avLst/>
        </a:prstGeom>
        <a:noFill/>
        <a:ln w="3175" cap="flat" cmpd="sng" algn="ctr">
          <a:solidFill>
            <a:sysClr val="windowText" lastClr="000000"/>
          </a:solidFill>
          <a:prstDash val="solid"/>
        </a:ln>
        <a:effectLst/>
      </xdr:spPr>
    </xdr:cxnSp>
    <xdr:clientData/>
  </xdr:twoCellAnchor>
  <xdr:twoCellAnchor>
    <xdr:from>
      <xdr:col>85</xdr:col>
      <xdr:colOff>0</xdr:colOff>
      <xdr:row>45</xdr:row>
      <xdr:rowOff>68031</xdr:rowOff>
    </xdr:from>
    <xdr:to>
      <xdr:col>85</xdr:col>
      <xdr:colOff>0</xdr:colOff>
      <xdr:row>45</xdr:row>
      <xdr:rowOff>111231</xdr:rowOff>
    </xdr:to>
    <xdr:cxnSp macro="">
      <xdr:nvCxnSpPr>
        <xdr:cNvPr id="431" name="直線コネクタ 430">
          <a:extLst>
            <a:ext uri="{FF2B5EF4-FFF2-40B4-BE49-F238E27FC236}">
              <a16:creationId xmlns:a16="http://schemas.microsoft.com/office/drawing/2014/main" id="{4185BFF2-18A4-4557-9335-DFBC0BD989CD}"/>
            </a:ext>
          </a:extLst>
        </xdr:cNvPr>
        <xdr:cNvCxnSpPr/>
      </xdr:nvCxnSpPr>
      <xdr:spPr>
        <a:xfrm>
          <a:off x="5722327" y="4903800"/>
          <a:ext cx="0" cy="43200"/>
        </a:xfrm>
        <a:prstGeom prst="line">
          <a:avLst/>
        </a:prstGeom>
        <a:noFill/>
        <a:ln w="3175" cap="flat" cmpd="sng" algn="ctr">
          <a:solidFill>
            <a:sysClr val="windowText" lastClr="000000"/>
          </a:solidFill>
          <a:prstDash val="solid"/>
        </a:ln>
        <a:effectLst/>
      </xdr:spPr>
    </xdr:cxnSp>
    <xdr:clientData/>
  </xdr:twoCellAnchor>
  <xdr:twoCellAnchor>
    <xdr:from>
      <xdr:col>85</xdr:col>
      <xdr:colOff>124239</xdr:colOff>
      <xdr:row>45</xdr:row>
      <xdr:rowOff>68031</xdr:rowOff>
    </xdr:from>
    <xdr:to>
      <xdr:col>85</xdr:col>
      <xdr:colOff>124239</xdr:colOff>
      <xdr:row>45</xdr:row>
      <xdr:rowOff>111231</xdr:rowOff>
    </xdr:to>
    <xdr:cxnSp macro="">
      <xdr:nvCxnSpPr>
        <xdr:cNvPr id="432" name="直線コネクタ 431">
          <a:extLst>
            <a:ext uri="{FF2B5EF4-FFF2-40B4-BE49-F238E27FC236}">
              <a16:creationId xmlns:a16="http://schemas.microsoft.com/office/drawing/2014/main" id="{D80368E0-3F00-423E-A500-8758E70411E6}"/>
            </a:ext>
          </a:extLst>
        </xdr:cNvPr>
        <xdr:cNvCxnSpPr/>
      </xdr:nvCxnSpPr>
      <xdr:spPr>
        <a:xfrm>
          <a:off x="5846566" y="4903800"/>
          <a:ext cx="0" cy="43200"/>
        </a:xfrm>
        <a:prstGeom prst="line">
          <a:avLst/>
        </a:prstGeom>
        <a:noFill/>
        <a:ln w="3175" cap="flat" cmpd="sng" algn="ctr">
          <a:solidFill>
            <a:sysClr val="windowText" lastClr="000000"/>
          </a:solidFill>
          <a:prstDash val="solid"/>
        </a:ln>
        <a:effectLst/>
      </xdr:spPr>
    </xdr:cxnSp>
    <xdr:clientData/>
  </xdr:twoCellAnchor>
  <xdr:twoCellAnchor>
    <xdr:from>
      <xdr:col>76</xdr:col>
      <xdr:colOff>0</xdr:colOff>
      <xdr:row>45</xdr:row>
      <xdr:rowOff>73947</xdr:rowOff>
    </xdr:from>
    <xdr:to>
      <xdr:col>76</xdr:col>
      <xdr:colOff>0</xdr:colOff>
      <xdr:row>46</xdr:row>
      <xdr:rowOff>1783</xdr:rowOff>
    </xdr:to>
    <xdr:cxnSp macro="">
      <xdr:nvCxnSpPr>
        <xdr:cNvPr id="433" name="直線コネクタ 432">
          <a:extLst>
            <a:ext uri="{FF2B5EF4-FFF2-40B4-BE49-F238E27FC236}">
              <a16:creationId xmlns:a16="http://schemas.microsoft.com/office/drawing/2014/main" id="{21ED603F-4D87-4CA2-87DA-4637FA246160}"/>
            </a:ext>
          </a:extLst>
        </xdr:cNvPr>
        <xdr:cNvCxnSpPr/>
      </xdr:nvCxnSpPr>
      <xdr:spPr>
        <a:xfrm>
          <a:off x="4601308" y="4909716"/>
          <a:ext cx="0" cy="52394"/>
        </a:xfrm>
        <a:prstGeom prst="line">
          <a:avLst/>
        </a:prstGeom>
        <a:noFill/>
        <a:ln w="3175" cap="flat" cmpd="sng" algn="ctr">
          <a:solidFill>
            <a:sysClr val="windowText" lastClr="000000"/>
          </a:solidFill>
          <a:prstDash val="solid"/>
        </a:ln>
        <a:effectLst/>
      </xdr:spPr>
    </xdr:cxnSp>
    <xdr:clientData/>
  </xdr:twoCellAnchor>
  <xdr:twoCellAnchor>
    <xdr:from>
      <xdr:col>77</xdr:col>
      <xdr:colOff>0</xdr:colOff>
      <xdr:row>45</xdr:row>
      <xdr:rowOff>73947</xdr:rowOff>
    </xdr:from>
    <xdr:to>
      <xdr:col>77</xdr:col>
      <xdr:colOff>0</xdr:colOff>
      <xdr:row>46</xdr:row>
      <xdr:rowOff>1783</xdr:rowOff>
    </xdr:to>
    <xdr:cxnSp macro="">
      <xdr:nvCxnSpPr>
        <xdr:cNvPr id="434" name="直線コネクタ 433">
          <a:extLst>
            <a:ext uri="{FF2B5EF4-FFF2-40B4-BE49-F238E27FC236}">
              <a16:creationId xmlns:a16="http://schemas.microsoft.com/office/drawing/2014/main" id="{8A217BA6-BBCF-49BF-B07C-9309647D3580}"/>
            </a:ext>
          </a:extLst>
        </xdr:cNvPr>
        <xdr:cNvCxnSpPr/>
      </xdr:nvCxnSpPr>
      <xdr:spPr>
        <a:xfrm>
          <a:off x="4725865" y="4909716"/>
          <a:ext cx="0" cy="52394"/>
        </a:xfrm>
        <a:prstGeom prst="line">
          <a:avLst/>
        </a:prstGeom>
        <a:noFill/>
        <a:ln w="3175" cap="flat" cmpd="sng" algn="ctr">
          <a:solidFill>
            <a:sysClr val="windowText" lastClr="000000"/>
          </a:solidFill>
          <a:prstDash val="solid"/>
        </a:ln>
        <a:effectLst/>
      </xdr:spPr>
    </xdr:cxnSp>
    <xdr:clientData/>
  </xdr:twoCellAnchor>
  <xdr:twoCellAnchor>
    <xdr:from>
      <xdr:col>78</xdr:col>
      <xdr:colOff>124239</xdr:colOff>
      <xdr:row>45</xdr:row>
      <xdr:rowOff>73947</xdr:rowOff>
    </xdr:from>
    <xdr:to>
      <xdr:col>78</xdr:col>
      <xdr:colOff>124239</xdr:colOff>
      <xdr:row>46</xdr:row>
      <xdr:rowOff>1783</xdr:rowOff>
    </xdr:to>
    <xdr:cxnSp macro="">
      <xdr:nvCxnSpPr>
        <xdr:cNvPr id="435" name="直線コネクタ 434">
          <a:extLst>
            <a:ext uri="{FF2B5EF4-FFF2-40B4-BE49-F238E27FC236}">
              <a16:creationId xmlns:a16="http://schemas.microsoft.com/office/drawing/2014/main" id="{26EA0B32-65DC-4E41-A5D9-50E06857E317}"/>
            </a:ext>
          </a:extLst>
        </xdr:cNvPr>
        <xdr:cNvCxnSpPr/>
      </xdr:nvCxnSpPr>
      <xdr:spPr>
        <a:xfrm>
          <a:off x="4974662" y="4909716"/>
          <a:ext cx="0" cy="52394"/>
        </a:xfrm>
        <a:prstGeom prst="line">
          <a:avLst/>
        </a:prstGeom>
        <a:noFill/>
        <a:ln w="3175" cap="flat" cmpd="sng" algn="ctr">
          <a:solidFill>
            <a:sysClr val="windowText" lastClr="000000"/>
          </a:solidFill>
          <a:prstDash val="solid"/>
        </a:ln>
        <a:effectLst/>
      </xdr:spPr>
    </xdr:cxnSp>
    <xdr:clientData/>
  </xdr:twoCellAnchor>
  <xdr:twoCellAnchor>
    <xdr:from>
      <xdr:col>79</xdr:col>
      <xdr:colOff>124239</xdr:colOff>
      <xdr:row>45</xdr:row>
      <xdr:rowOff>73947</xdr:rowOff>
    </xdr:from>
    <xdr:to>
      <xdr:col>79</xdr:col>
      <xdr:colOff>124239</xdr:colOff>
      <xdr:row>46</xdr:row>
      <xdr:rowOff>1783</xdr:rowOff>
    </xdr:to>
    <xdr:cxnSp macro="">
      <xdr:nvCxnSpPr>
        <xdr:cNvPr id="436" name="直線コネクタ 435">
          <a:extLst>
            <a:ext uri="{FF2B5EF4-FFF2-40B4-BE49-F238E27FC236}">
              <a16:creationId xmlns:a16="http://schemas.microsoft.com/office/drawing/2014/main" id="{84FF9263-A145-4BDF-8C10-022D2B0009F0}"/>
            </a:ext>
          </a:extLst>
        </xdr:cNvPr>
        <xdr:cNvCxnSpPr/>
      </xdr:nvCxnSpPr>
      <xdr:spPr>
        <a:xfrm>
          <a:off x="5099220" y="4909716"/>
          <a:ext cx="0" cy="52394"/>
        </a:xfrm>
        <a:prstGeom prst="line">
          <a:avLst/>
        </a:prstGeom>
        <a:noFill/>
        <a:ln w="3175" cap="flat" cmpd="sng" algn="ctr">
          <a:solidFill>
            <a:sysClr val="windowText" lastClr="000000"/>
          </a:solidFill>
          <a:prstDash val="solid"/>
        </a:ln>
        <a:effectLst/>
      </xdr:spPr>
    </xdr:cxnSp>
    <xdr:clientData/>
  </xdr:twoCellAnchor>
  <xdr:twoCellAnchor>
    <xdr:from>
      <xdr:col>82</xdr:col>
      <xdr:colOff>0</xdr:colOff>
      <xdr:row>45</xdr:row>
      <xdr:rowOff>73947</xdr:rowOff>
    </xdr:from>
    <xdr:to>
      <xdr:col>82</xdr:col>
      <xdr:colOff>0</xdr:colOff>
      <xdr:row>46</xdr:row>
      <xdr:rowOff>1783</xdr:rowOff>
    </xdr:to>
    <xdr:cxnSp macro="">
      <xdr:nvCxnSpPr>
        <xdr:cNvPr id="437" name="直線コネクタ 436">
          <a:extLst>
            <a:ext uri="{FF2B5EF4-FFF2-40B4-BE49-F238E27FC236}">
              <a16:creationId xmlns:a16="http://schemas.microsoft.com/office/drawing/2014/main" id="{65F6C6B4-EB88-4BBB-A088-23101A20D27F}"/>
            </a:ext>
          </a:extLst>
        </xdr:cNvPr>
        <xdr:cNvCxnSpPr/>
      </xdr:nvCxnSpPr>
      <xdr:spPr>
        <a:xfrm>
          <a:off x="5348654" y="4909716"/>
          <a:ext cx="0" cy="52394"/>
        </a:xfrm>
        <a:prstGeom prst="line">
          <a:avLst/>
        </a:prstGeom>
        <a:noFill/>
        <a:ln w="3175" cap="flat" cmpd="sng" algn="ctr">
          <a:solidFill>
            <a:sysClr val="windowText" lastClr="000000"/>
          </a:solidFill>
          <a:prstDash val="solid"/>
        </a:ln>
        <a:effectLst/>
      </xdr:spPr>
    </xdr:cxnSp>
    <xdr:clientData/>
  </xdr:twoCellAnchor>
  <xdr:twoCellAnchor>
    <xdr:from>
      <xdr:col>83</xdr:col>
      <xdr:colOff>0</xdr:colOff>
      <xdr:row>45</xdr:row>
      <xdr:rowOff>73947</xdr:rowOff>
    </xdr:from>
    <xdr:to>
      <xdr:col>83</xdr:col>
      <xdr:colOff>0</xdr:colOff>
      <xdr:row>46</xdr:row>
      <xdr:rowOff>1783</xdr:rowOff>
    </xdr:to>
    <xdr:cxnSp macro="">
      <xdr:nvCxnSpPr>
        <xdr:cNvPr id="438" name="直線コネクタ 437">
          <a:extLst>
            <a:ext uri="{FF2B5EF4-FFF2-40B4-BE49-F238E27FC236}">
              <a16:creationId xmlns:a16="http://schemas.microsoft.com/office/drawing/2014/main" id="{F4A1D95D-B6EC-49B7-8B07-11A404F3E1CE}"/>
            </a:ext>
          </a:extLst>
        </xdr:cNvPr>
        <xdr:cNvCxnSpPr/>
      </xdr:nvCxnSpPr>
      <xdr:spPr>
        <a:xfrm>
          <a:off x="5473212" y="4909716"/>
          <a:ext cx="0" cy="52394"/>
        </a:xfrm>
        <a:prstGeom prst="line">
          <a:avLst/>
        </a:prstGeom>
        <a:noFill/>
        <a:ln w="3175" cap="flat" cmpd="sng" algn="ctr">
          <a:solidFill>
            <a:sysClr val="windowText" lastClr="000000"/>
          </a:solidFill>
          <a:prstDash val="solid"/>
        </a:ln>
        <a:effectLst/>
      </xdr:spPr>
    </xdr:cxnSp>
    <xdr:clientData/>
  </xdr:twoCellAnchor>
  <xdr:twoCellAnchor>
    <xdr:from>
      <xdr:col>85</xdr:col>
      <xdr:colOff>0</xdr:colOff>
      <xdr:row>45</xdr:row>
      <xdr:rowOff>73947</xdr:rowOff>
    </xdr:from>
    <xdr:to>
      <xdr:col>85</xdr:col>
      <xdr:colOff>0</xdr:colOff>
      <xdr:row>46</xdr:row>
      <xdr:rowOff>1783</xdr:rowOff>
    </xdr:to>
    <xdr:cxnSp macro="">
      <xdr:nvCxnSpPr>
        <xdr:cNvPr id="439" name="直線コネクタ 438">
          <a:extLst>
            <a:ext uri="{FF2B5EF4-FFF2-40B4-BE49-F238E27FC236}">
              <a16:creationId xmlns:a16="http://schemas.microsoft.com/office/drawing/2014/main" id="{6C87EF8B-12F9-45C2-BBA3-8F429DDF7237}"/>
            </a:ext>
          </a:extLst>
        </xdr:cNvPr>
        <xdr:cNvCxnSpPr/>
      </xdr:nvCxnSpPr>
      <xdr:spPr>
        <a:xfrm>
          <a:off x="5722327" y="4909716"/>
          <a:ext cx="0" cy="52394"/>
        </a:xfrm>
        <a:prstGeom prst="line">
          <a:avLst/>
        </a:prstGeom>
        <a:noFill/>
        <a:ln w="3175" cap="flat" cmpd="sng" algn="ctr">
          <a:solidFill>
            <a:sysClr val="windowText" lastClr="000000"/>
          </a:solidFill>
          <a:prstDash val="solid"/>
        </a:ln>
        <a:effectLst/>
      </xdr:spPr>
    </xdr:cxnSp>
    <xdr:clientData/>
  </xdr:twoCellAnchor>
  <xdr:twoCellAnchor>
    <xdr:from>
      <xdr:col>85</xdr:col>
      <xdr:colOff>124239</xdr:colOff>
      <xdr:row>45</xdr:row>
      <xdr:rowOff>73947</xdr:rowOff>
    </xdr:from>
    <xdr:to>
      <xdr:col>85</xdr:col>
      <xdr:colOff>124239</xdr:colOff>
      <xdr:row>46</xdr:row>
      <xdr:rowOff>1783</xdr:rowOff>
    </xdr:to>
    <xdr:cxnSp macro="">
      <xdr:nvCxnSpPr>
        <xdr:cNvPr id="440" name="直線コネクタ 439">
          <a:extLst>
            <a:ext uri="{FF2B5EF4-FFF2-40B4-BE49-F238E27FC236}">
              <a16:creationId xmlns:a16="http://schemas.microsoft.com/office/drawing/2014/main" id="{02A934E4-2045-48F7-BCED-6D2220EDBCC0}"/>
            </a:ext>
          </a:extLst>
        </xdr:cNvPr>
        <xdr:cNvCxnSpPr/>
      </xdr:nvCxnSpPr>
      <xdr:spPr>
        <a:xfrm>
          <a:off x="5846566" y="4909716"/>
          <a:ext cx="0" cy="52394"/>
        </a:xfrm>
        <a:prstGeom prst="line">
          <a:avLst/>
        </a:prstGeom>
        <a:noFill/>
        <a:ln w="3175" cap="flat" cmpd="sng" algn="ctr">
          <a:solidFill>
            <a:sysClr val="windowText" lastClr="000000"/>
          </a:solidFill>
          <a:prstDash val="solid"/>
        </a:ln>
        <a:effectLst/>
      </xdr:spPr>
    </xdr:cxnSp>
    <xdr:clientData/>
  </xdr:twoCellAnchor>
  <xdr:twoCellAnchor>
    <xdr:from>
      <xdr:col>76</xdr:col>
      <xdr:colOff>0</xdr:colOff>
      <xdr:row>45</xdr:row>
      <xdr:rowOff>70989</xdr:rowOff>
    </xdr:from>
    <xdr:to>
      <xdr:col>76</xdr:col>
      <xdr:colOff>0</xdr:colOff>
      <xdr:row>45</xdr:row>
      <xdr:rowOff>114189</xdr:rowOff>
    </xdr:to>
    <xdr:cxnSp macro="">
      <xdr:nvCxnSpPr>
        <xdr:cNvPr id="441" name="直線コネクタ 440">
          <a:extLst>
            <a:ext uri="{FF2B5EF4-FFF2-40B4-BE49-F238E27FC236}">
              <a16:creationId xmlns:a16="http://schemas.microsoft.com/office/drawing/2014/main" id="{DC921EB1-8D65-4EF3-A501-C3EDBDF59134}"/>
            </a:ext>
          </a:extLst>
        </xdr:cNvPr>
        <xdr:cNvCxnSpPr/>
      </xdr:nvCxnSpPr>
      <xdr:spPr>
        <a:xfrm>
          <a:off x="4601308" y="4906758"/>
          <a:ext cx="0" cy="43200"/>
        </a:xfrm>
        <a:prstGeom prst="line">
          <a:avLst/>
        </a:prstGeom>
        <a:noFill/>
        <a:ln w="3175" cap="flat" cmpd="sng" algn="ctr">
          <a:solidFill>
            <a:sysClr val="windowText" lastClr="000000"/>
          </a:solidFill>
          <a:prstDash val="solid"/>
        </a:ln>
        <a:effectLst/>
      </xdr:spPr>
    </xdr:cxnSp>
    <xdr:clientData/>
  </xdr:twoCellAnchor>
  <xdr:twoCellAnchor>
    <xdr:from>
      <xdr:col>77</xdr:col>
      <xdr:colOff>0</xdr:colOff>
      <xdr:row>45</xdr:row>
      <xdr:rowOff>70989</xdr:rowOff>
    </xdr:from>
    <xdr:to>
      <xdr:col>77</xdr:col>
      <xdr:colOff>0</xdr:colOff>
      <xdr:row>45</xdr:row>
      <xdr:rowOff>114189</xdr:rowOff>
    </xdr:to>
    <xdr:cxnSp macro="">
      <xdr:nvCxnSpPr>
        <xdr:cNvPr id="442" name="直線コネクタ 441">
          <a:extLst>
            <a:ext uri="{FF2B5EF4-FFF2-40B4-BE49-F238E27FC236}">
              <a16:creationId xmlns:a16="http://schemas.microsoft.com/office/drawing/2014/main" id="{B4094C66-90C2-4C34-80AA-DE704CD32317}"/>
            </a:ext>
          </a:extLst>
        </xdr:cNvPr>
        <xdr:cNvCxnSpPr/>
      </xdr:nvCxnSpPr>
      <xdr:spPr>
        <a:xfrm>
          <a:off x="4725865" y="4906758"/>
          <a:ext cx="0" cy="43200"/>
        </a:xfrm>
        <a:prstGeom prst="line">
          <a:avLst/>
        </a:prstGeom>
        <a:noFill/>
        <a:ln w="3175" cap="flat" cmpd="sng" algn="ctr">
          <a:solidFill>
            <a:sysClr val="windowText" lastClr="000000"/>
          </a:solidFill>
          <a:prstDash val="solid"/>
        </a:ln>
        <a:effectLst/>
      </xdr:spPr>
    </xdr:cxnSp>
    <xdr:clientData/>
  </xdr:twoCellAnchor>
  <xdr:twoCellAnchor>
    <xdr:from>
      <xdr:col>78</xdr:col>
      <xdr:colOff>124239</xdr:colOff>
      <xdr:row>45</xdr:row>
      <xdr:rowOff>70989</xdr:rowOff>
    </xdr:from>
    <xdr:to>
      <xdr:col>78</xdr:col>
      <xdr:colOff>124239</xdr:colOff>
      <xdr:row>45</xdr:row>
      <xdr:rowOff>114189</xdr:rowOff>
    </xdr:to>
    <xdr:cxnSp macro="">
      <xdr:nvCxnSpPr>
        <xdr:cNvPr id="443" name="直線コネクタ 442">
          <a:extLst>
            <a:ext uri="{FF2B5EF4-FFF2-40B4-BE49-F238E27FC236}">
              <a16:creationId xmlns:a16="http://schemas.microsoft.com/office/drawing/2014/main" id="{7865A3F2-F755-47D0-B9B6-C81875E5983B}"/>
            </a:ext>
          </a:extLst>
        </xdr:cNvPr>
        <xdr:cNvCxnSpPr/>
      </xdr:nvCxnSpPr>
      <xdr:spPr>
        <a:xfrm>
          <a:off x="4974662" y="4906758"/>
          <a:ext cx="0" cy="43200"/>
        </a:xfrm>
        <a:prstGeom prst="line">
          <a:avLst/>
        </a:prstGeom>
        <a:noFill/>
        <a:ln w="3175" cap="flat" cmpd="sng" algn="ctr">
          <a:solidFill>
            <a:sysClr val="windowText" lastClr="000000"/>
          </a:solidFill>
          <a:prstDash val="solid"/>
        </a:ln>
        <a:effectLst/>
      </xdr:spPr>
    </xdr:cxnSp>
    <xdr:clientData/>
  </xdr:twoCellAnchor>
  <xdr:twoCellAnchor>
    <xdr:from>
      <xdr:col>79</xdr:col>
      <xdr:colOff>124239</xdr:colOff>
      <xdr:row>45</xdr:row>
      <xdr:rowOff>70989</xdr:rowOff>
    </xdr:from>
    <xdr:to>
      <xdr:col>79</xdr:col>
      <xdr:colOff>124239</xdr:colOff>
      <xdr:row>45</xdr:row>
      <xdr:rowOff>114189</xdr:rowOff>
    </xdr:to>
    <xdr:cxnSp macro="">
      <xdr:nvCxnSpPr>
        <xdr:cNvPr id="444" name="直線コネクタ 443">
          <a:extLst>
            <a:ext uri="{FF2B5EF4-FFF2-40B4-BE49-F238E27FC236}">
              <a16:creationId xmlns:a16="http://schemas.microsoft.com/office/drawing/2014/main" id="{468B234B-CB24-4D33-BA45-9F086AB3A593}"/>
            </a:ext>
          </a:extLst>
        </xdr:cNvPr>
        <xdr:cNvCxnSpPr/>
      </xdr:nvCxnSpPr>
      <xdr:spPr>
        <a:xfrm>
          <a:off x="5099220" y="4906758"/>
          <a:ext cx="0" cy="43200"/>
        </a:xfrm>
        <a:prstGeom prst="line">
          <a:avLst/>
        </a:prstGeom>
        <a:noFill/>
        <a:ln w="3175" cap="flat" cmpd="sng" algn="ctr">
          <a:solidFill>
            <a:sysClr val="windowText" lastClr="000000"/>
          </a:solidFill>
          <a:prstDash val="solid"/>
        </a:ln>
        <a:effectLst/>
      </xdr:spPr>
    </xdr:cxnSp>
    <xdr:clientData/>
  </xdr:twoCellAnchor>
  <xdr:twoCellAnchor>
    <xdr:from>
      <xdr:col>82</xdr:col>
      <xdr:colOff>0</xdr:colOff>
      <xdr:row>45</xdr:row>
      <xdr:rowOff>70989</xdr:rowOff>
    </xdr:from>
    <xdr:to>
      <xdr:col>82</xdr:col>
      <xdr:colOff>0</xdr:colOff>
      <xdr:row>45</xdr:row>
      <xdr:rowOff>114189</xdr:rowOff>
    </xdr:to>
    <xdr:cxnSp macro="">
      <xdr:nvCxnSpPr>
        <xdr:cNvPr id="445" name="直線コネクタ 444">
          <a:extLst>
            <a:ext uri="{FF2B5EF4-FFF2-40B4-BE49-F238E27FC236}">
              <a16:creationId xmlns:a16="http://schemas.microsoft.com/office/drawing/2014/main" id="{DCFE6D5A-FCF3-49EB-81E4-1CB725627F78}"/>
            </a:ext>
          </a:extLst>
        </xdr:cNvPr>
        <xdr:cNvCxnSpPr/>
      </xdr:nvCxnSpPr>
      <xdr:spPr>
        <a:xfrm>
          <a:off x="5348654" y="4906758"/>
          <a:ext cx="0" cy="43200"/>
        </a:xfrm>
        <a:prstGeom prst="line">
          <a:avLst/>
        </a:prstGeom>
        <a:noFill/>
        <a:ln w="3175" cap="flat" cmpd="sng" algn="ctr">
          <a:solidFill>
            <a:sysClr val="windowText" lastClr="000000"/>
          </a:solidFill>
          <a:prstDash val="solid"/>
        </a:ln>
        <a:effectLst/>
      </xdr:spPr>
    </xdr:cxnSp>
    <xdr:clientData/>
  </xdr:twoCellAnchor>
  <xdr:twoCellAnchor>
    <xdr:from>
      <xdr:col>83</xdr:col>
      <xdr:colOff>0</xdr:colOff>
      <xdr:row>45</xdr:row>
      <xdr:rowOff>70989</xdr:rowOff>
    </xdr:from>
    <xdr:to>
      <xdr:col>83</xdr:col>
      <xdr:colOff>0</xdr:colOff>
      <xdr:row>45</xdr:row>
      <xdr:rowOff>114189</xdr:rowOff>
    </xdr:to>
    <xdr:cxnSp macro="">
      <xdr:nvCxnSpPr>
        <xdr:cNvPr id="446" name="直線コネクタ 445">
          <a:extLst>
            <a:ext uri="{FF2B5EF4-FFF2-40B4-BE49-F238E27FC236}">
              <a16:creationId xmlns:a16="http://schemas.microsoft.com/office/drawing/2014/main" id="{753CB29C-3625-4A3E-8717-95D207AF8B71}"/>
            </a:ext>
          </a:extLst>
        </xdr:cNvPr>
        <xdr:cNvCxnSpPr/>
      </xdr:nvCxnSpPr>
      <xdr:spPr>
        <a:xfrm>
          <a:off x="5473212" y="4906758"/>
          <a:ext cx="0" cy="43200"/>
        </a:xfrm>
        <a:prstGeom prst="line">
          <a:avLst/>
        </a:prstGeom>
        <a:noFill/>
        <a:ln w="3175" cap="flat" cmpd="sng" algn="ctr">
          <a:solidFill>
            <a:sysClr val="windowText" lastClr="000000"/>
          </a:solidFill>
          <a:prstDash val="solid"/>
        </a:ln>
        <a:effectLst/>
      </xdr:spPr>
    </xdr:cxnSp>
    <xdr:clientData/>
  </xdr:twoCellAnchor>
  <xdr:twoCellAnchor>
    <xdr:from>
      <xdr:col>85</xdr:col>
      <xdr:colOff>0</xdr:colOff>
      <xdr:row>45</xdr:row>
      <xdr:rowOff>70989</xdr:rowOff>
    </xdr:from>
    <xdr:to>
      <xdr:col>85</xdr:col>
      <xdr:colOff>0</xdr:colOff>
      <xdr:row>45</xdr:row>
      <xdr:rowOff>114189</xdr:rowOff>
    </xdr:to>
    <xdr:cxnSp macro="">
      <xdr:nvCxnSpPr>
        <xdr:cNvPr id="447" name="直線コネクタ 446">
          <a:extLst>
            <a:ext uri="{FF2B5EF4-FFF2-40B4-BE49-F238E27FC236}">
              <a16:creationId xmlns:a16="http://schemas.microsoft.com/office/drawing/2014/main" id="{E078E1DD-C420-4D58-9FC1-0E146BA4FFB6}"/>
            </a:ext>
          </a:extLst>
        </xdr:cNvPr>
        <xdr:cNvCxnSpPr/>
      </xdr:nvCxnSpPr>
      <xdr:spPr>
        <a:xfrm>
          <a:off x="5722327" y="4906758"/>
          <a:ext cx="0" cy="43200"/>
        </a:xfrm>
        <a:prstGeom prst="line">
          <a:avLst/>
        </a:prstGeom>
        <a:noFill/>
        <a:ln w="3175" cap="flat" cmpd="sng" algn="ctr">
          <a:solidFill>
            <a:sysClr val="windowText" lastClr="000000"/>
          </a:solidFill>
          <a:prstDash val="solid"/>
        </a:ln>
        <a:effectLst/>
      </xdr:spPr>
    </xdr:cxnSp>
    <xdr:clientData/>
  </xdr:twoCellAnchor>
  <xdr:twoCellAnchor>
    <xdr:from>
      <xdr:col>85</xdr:col>
      <xdr:colOff>124239</xdr:colOff>
      <xdr:row>45</xdr:row>
      <xdr:rowOff>70989</xdr:rowOff>
    </xdr:from>
    <xdr:to>
      <xdr:col>85</xdr:col>
      <xdr:colOff>124239</xdr:colOff>
      <xdr:row>45</xdr:row>
      <xdr:rowOff>114189</xdr:rowOff>
    </xdr:to>
    <xdr:cxnSp macro="">
      <xdr:nvCxnSpPr>
        <xdr:cNvPr id="448" name="直線コネクタ 447">
          <a:extLst>
            <a:ext uri="{FF2B5EF4-FFF2-40B4-BE49-F238E27FC236}">
              <a16:creationId xmlns:a16="http://schemas.microsoft.com/office/drawing/2014/main" id="{FEA19D0F-7C32-43C9-8E2E-C274E7B4CD46}"/>
            </a:ext>
          </a:extLst>
        </xdr:cNvPr>
        <xdr:cNvCxnSpPr/>
      </xdr:nvCxnSpPr>
      <xdr:spPr>
        <a:xfrm>
          <a:off x="5846566" y="4906758"/>
          <a:ext cx="0" cy="43200"/>
        </a:xfrm>
        <a:prstGeom prst="line">
          <a:avLst/>
        </a:prstGeom>
        <a:noFill/>
        <a:ln w="3175" cap="flat" cmpd="sng" algn="ctr">
          <a:solidFill>
            <a:sysClr val="windowText" lastClr="000000"/>
          </a:solidFill>
          <a:prstDash val="solid"/>
        </a:ln>
        <a:effectLst/>
      </xdr:spPr>
    </xdr:cxnSp>
    <xdr:clientData/>
  </xdr:twoCellAnchor>
  <xdr:twoCellAnchor>
    <xdr:from>
      <xdr:col>81</xdr:col>
      <xdr:colOff>124239</xdr:colOff>
      <xdr:row>45</xdr:row>
      <xdr:rowOff>76905</xdr:rowOff>
    </xdr:from>
    <xdr:to>
      <xdr:col>81</xdr:col>
      <xdr:colOff>124239</xdr:colOff>
      <xdr:row>45</xdr:row>
      <xdr:rowOff>120105</xdr:rowOff>
    </xdr:to>
    <xdr:cxnSp macro="">
      <xdr:nvCxnSpPr>
        <xdr:cNvPr id="449" name="直線コネクタ 448">
          <a:extLst>
            <a:ext uri="{FF2B5EF4-FFF2-40B4-BE49-F238E27FC236}">
              <a16:creationId xmlns:a16="http://schemas.microsoft.com/office/drawing/2014/main" id="{2DF7949E-4A25-4BEB-A005-E3DB0FDF5036}"/>
            </a:ext>
          </a:extLst>
        </xdr:cNvPr>
        <xdr:cNvCxnSpPr/>
      </xdr:nvCxnSpPr>
      <xdr:spPr>
        <a:xfrm>
          <a:off x="16954914" y="4982280"/>
          <a:ext cx="0" cy="33675"/>
        </a:xfrm>
        <a:prstGeom prst="line">
          <a:avLst/>
        </a:prstGeom>
        <a:noFill/>
        <a:ln w="3175" cap="flat" cmpd="sng" algn="ctr">
          <a:solidFill>
            <a:sysClr val="windowText" lastClr="000000"/>
          </a:solidFill>
          <a:prstDash val="solid"/>
        </a:ln>
        <a:effectLst/>
      </xdr:spPr>
    </xdr:cxnSp>
    <xdr:clientData/>
  </xdr:twoCellAnchor>
  <xdr:twoCellAnchor>
    <xdr:from>
      <xdr:col>81</xdr:col>
      <xdr:colOff>124239</xdr:colOff>
      <xdr:row>45</xdr:row>
      <xdr:rowOff>68031</xdr:rowOff>
    </xdr:from>
    <xdr:to>
      <xdr:col>81</xdr:col>
      <xdr:colOff>124239</xdr:colOff>
      <xdr:row>45</xdr:row>
      <xdr:rowOff>111231</xdr:rowOff>
    </xdr:to>
    <xdr:cxnSp macro="">
      <xdr:nvCxnSpPr>
        <xdr:cNvPr id="450" name="直線コネクタ 449">
          <a:extLst>
            <a:ext uri="{FF2B5EF4-FFF2-40B4-BE49-F238E27FC236}">
              <a16:creationId xmlns:a16="http://schemas.microsoft.com/office/drawing/2014/main" id="{3A710761-1EE2-4027-A417-E388CF2B5CD6}"/>
            </a:ext>
          </a:extLst>
        </xdr:cNvPr>
        <xdr:cNvCxnSpPr/>
      </xdr:nvCxnSpPr>
      <xdr:spPr>
        <a:xfrm>
          <a:off x="16954914" y="4973406"/>
          <a:ext cx="0" cy="43200"/>
        </a:xfrm>
        <a:prstGeom prst="line">
          <a:avLst/>
        </a:prstGeom>
        <a:noFill/>
        <a:ln w="3175" cap="flat" cmpd="sng" algn="ctr">
          <a:solidFill>
            <a:sysClr val="windowText" lastClr="000000"/>
          </a:solidFill>
          <a:prstDash val="solid"/>
        </a:ln>
        <a:effectLst/>
      </xdr:spPr>
    </xdr:cxnSp>
    <xdr:clientData/>
  </xdr:twoCellAnchor>
  <xdr:twoCellAnchor>
    <xdr:from>
      <xdr:col>81</xdr:col>
      <xdr:colOff>124239</xdr:colOff>
      <xdr:row>45</xdr:row>
      <xdr:rowOff>73947</xdr:rowOff>
    </xdr:from>
    <xdr:to>
      <xdr:col>81</xdr:col>
      <xdr:colOff>124239</xdr:colOff>
      <xdr:row>46</xdr:row>
      <xdr:rowOff>1783</xdr:rowOff>
    </xdr:to>
    <xdr:cxnSp macro="">
      <xdr:nvCxnSpPr>
        <xdr:cNvPr id="451" name="直線コネクタ 450">
          <a:extLst>
            <a:ext uri="{FF2B5EF4-FFF2-40B4-BE49-F238E27FC236}">
              <a16:creationId xmlns:a16="http://schemas.microsoft.com/office/drawing/2014/main" id="{BEEE057A-9C30-4281-A767-6C2506944770}"/>
            </a:ext>
          </a:extLst>
        </xdr:cNvPr>
        <xdr:cNvCxnSpPr/>
      </xdr:nvCxnSpPr>
      <xdr:spPr>
        <a:xfrm>
          <a:off x="16954914" y="4979322"/>
          <a:ext cx="0" cy="42136"/>
        </a:xfrm>
        <a:prstGeom prst="line">
          <a:avLst/>
        </a:prstGeom>
        <a:noFill/>
        <a:ln w="3175" cap="flat" cmpd="sng" algn="ctr">
          <a:solidFill>
            <a:sysClr val="windowText" lastClr="000000"/>
          </a:solidFill>
          <a:prstDash val="solid"/>
        </a:ln>
        <a:effectLst/>
      </xdr:spPr>
    </xdr:cxnSp>
    <xdr:clientData/>
  </xdr:twoCellAnchor>
  <xdr:twoCellAnchor>
    <xdr:from>
      <xdr:col>81</xdr:col>
      <xdr:colOff>124239</xdr:colOff>
      <xdr:row>45</xdr:row>
      <xdr:rowOff>70989</xdr:rowOff>
    </xdr:from>
    <xdr:to>
      <xdr:col>81</xdr:col>
      <xdr:colOff>124239</xdr:colOff>
      <xdr:row>45</xdr:row>
      <xdr:rowOff>114189</xdr:rowOff>
    </xdr:to>
    <xdr:cxnSp macro="">
      <xdr:nvCxnSpPr>
        <xdr:cNvPr id="452" name="直線コネクタ 451">
          <a:extLst>
            <a:ext uri="{FF2B5EF4-FFF2-40B4-BE49-F238E27FC236}">
              <a16:creationId xmlns:a16="http://schemas.microsoft.com/office/drawing/2014/main" id="{1F7967D8-FF10-4713-9252-53D36671B77E}"/>
            </a:ext>
          </a:extLst>
        </xdr:cNvPr>
        <xdr:cNvCxnSpPr/>
      </xdr:nvCxnSpPr>
      <xdr:spPr>
        <a:xfrm>
          <a:off x="16954914" y="4976364"/>
          <a:ext cx="0" cy="43200"/>
        </a:xfrm>
        <a:prstGeom prst="line">
          <a:avLst/>
        </a:prstGeom>
        <a:noFill/>
        <a:ln w="3175" cap="flat" cmpd="sng" algn="ctr">
          <a:solidFill>
            <a:sysClr val="windowText" lastClr="000000"/>
          </a:solidFill>
          <a:prstDash val="soli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111"/>
  <sheetViews>
    <sheetView tabSelected="1" view="pageBreakPreview" zoomScaleNormal="140" zoomScaleSheetLayoutView="100" workbookViewId="0">
      <selection activeCell="Q5" sqref="Q5:R5"/>
    </sheetView>
  </sheetViews>
  <sheetFormatPr defaultRowHeight="13.5"/>
  <cols>
    <col min="1" max="1" width="0.875" style="1" customWidth="1"/>
    <col min="2" max="5" width="1.625" style="1" customWidth="1"/>
    <col min="6" max="7" width="1" style="1" customWidth="1"/>
    <col min="8" max="8" width="1.75" style="1" customWidth="1"/>
    <col min="9" max="9" width="1.625" style="1" customWidth="1"/>
    <col min="10" max="11" width="1.875" style="1" customWidth="1"/>
    <col min="12" max="13" width="1.625" style="1" customWidth="1"/>
    <col min="14" max="14" width="1.75" style="1" customWidth="1"/>
    <col min="15" max="19" width="1.625" style="1" customWidth="1"/>
    <col min="20" max="21" width="1.875" style="1" customWidth="1"/>
    <col min="22" max="22" width="1.625" style="1" customWidth="1"/>
    <col min="23" max="24" width="1.875" style="1" customWidth="1"/>
    <col min="25" max="26" width="1.625" style="1" customWidth="1"/>
    <col min="27" max="27" width="1.75" style="1" customWidth="1"/>
    <col min="28" max="64" width="1.625" style="1" customWidth="1"/>
    <col min="65" max="65" width="1" style="1" customWidth="1"/>
    <col min="66" max="66" width="2.375" style="1" customWidth="1"/>
    <col min="76" max="76" width="14.625" bestFit="1" customWidth="1"/>
    <col min="80" max="80" width="11.875" bestFit="1" customWidth="1"/>
  </cols>
  <sheetData>
    <row r="1" spans="1:76" s="1" customFormat="1" ht="7.5" customHeight="1">
      <c r="AF1" s="554" t="s">
        <v>0</v>
      </c>
      <c r="AG1" s="557" t="s">
        <v>1</v>
      </c>
      <c r="AH1" s="459" t="s">
        <v>2</v>
      </c>
      <c r="AI1" s="459"/>
      <c r="AJ1" s="459"/>
      <c r="AK1" s="459"/>
      <c r="AL1" s="459"/>
      <c r="AM1" s="459"/>
      <c r="AN1" s="459"/>
      <c r="AO1" s="459"/>
      <c r="AP1" s="545" t="s">
        <v>3</v>
      </c>
      <c r="AQ1" s="542"/>
      <c r="AR1" s="542"/>
      <c r="AS1" s="542"/>
      <c r="AT1" s="542"/>
      <c r="AU1" s="542"/>
      <c r="AV1" s="542"/>
      <c r="AW1" s="543"/>
      <c r="AX1" s="542" t="s">
        <v>4</v>
      </c>
      <c r="AY1" s="542"/>
      <c r="AZ1" s="2" t="s">
        <v>5</v>
      </c>
      <c r="BA1" s="545" t="s">
        <v>6</v>
      </c>
      <c r="BB1" s="542"/>
      <c r="BC1" s="542"/>
      <c r="BD1" s="542"/>
      <c r="BE1" s="542"/>
      <c r="BF1" s="542"/>
      <c r="BG1" s="542"/>
      <c r="BH1" s="542"/>
      <c r="BI1" s="543"/>
      <c r="BJ1" s="542" t="s">
        <v>7</v>
      </c>
      <c r="BK1" s="542"/>
      <c r="BL1" s="543"/>
      <c r="BM1" s="3"/>
      <c r="BN1" s="544" t="s">
        <v>8</v>
      </c>
    </row>
    <row r="2" spans="1:76" s="1" customFormat="1" ht="7.5" customHeight="1">
      <c r="AF2" s="555"/>
      <c r="AG2" s="558"/>
      <c r="AH2" s="545" t="s">
        <v>9</v>
      </c>
      <c r="AI2" s="542"/>
      <c r="AJ2" s="542"/>
      <c r="AK2" s="542"/>
      <c r="AL2" s="543"/>
      <c r="AM2" s="542" t="s">
        <v>10</v>
      </c>
      <c r="AN2" s="542"/>
      <c r="AO2" s="542"/>
      <c r="AP2" s="321"/>
      <c r="AQ2" s="546"/>
      <c r="AR2" s="546"/>
      <c r="AS2" s="546"/>
      <c r="AT2" s="546"/>
      <c r="AU2" s="546"/>
      <c r="AV2" s="546"/>
      <c r="AW2" s="322"/>
      <c r="AX2" s="4"/>
      <c r="AY2" s="4"/>
      <c r="AZ2" s="548"/>
      <c r="BA2" s="321"/>
      <c r="BB2" s="546"/>
      <c r="BC2" s="546"/>
      <c r="BD2" s="546"/>
      <c r="BE2" s="546"/>
      <c r="BF2" s="546"/>
      <c r="BG2" s="546"/>
      <c r="BH2" s="546"/>
      <c r="BI2" s="322"/>
      <c r="BJ2" s="234"/>
      <c r="BK2" s="230"/>
      <c r="BL2" s="231"/>
      <c r="BM2" s="4"/>
      <c r="BN2" s="544"/>
    </row>
    <row r="3" spans="1:76" s="1" customFormat="1" ht="11.25" customHeight="1">
      <c r="E3" s="533" t="s">
        <v>11</v>
      </c>
      <c r="F3" s="533"/>
      <c r="G3" s="533"/>
      <c r="H3" s="533"/>
      <c r="I3" s="533"/>
      <c r="AF3" s="555"/>
      <c r="AG3" s="558"/>
      <c r="AH3" s="534"/>
      <c r="AI3" s="535"/>
      <c r="AJ3" s="535"/>
      <c r="AK3" s="535"/>
      <c r="AL3" s="536"/>
      <c r="AM3" s="5"/>
      <c r="AN3" s="5"/>
      <c r="AO3" s="5"/>
      <c r="AP3" s="547"/>
      <c r="AQ3" s="509"/>
      <c r="AR3" s="509"/>
      <c r="AS3" s="509"/>
      <c r="AT3" s="509"/>
      <c r="AU3" s="509"/>
      <c r="AV3" s="509"/>
      <c r="AW3" s="510"/>
      <c r="AX3" s="4"/>
      <c r="AY3" s="4"/>
      <c r="AZ3" s="549"/>
      <c r="BA3" s="547"/>
      <c r="BB3" s="509"/>
      <c r="BC3" s="509"/>
      <c r="BD3" s="509"/>
      <c r="BE3" s="509"/>
      <c r="BF3" s="509"/>
      <c r="BG3" s="509"/>
      <c r="BH3" s="509"/>
      <c r="BI3" s="510"/>
      <c r="BJ3" s="551"/>
      <c r="BK3" s="552"/>
      <c r="BL3" s="553"/>
      <c r="BM3" s="4"/>
      <c r="BN3" s="544"/>
    </row>
    <row r="4" spans="1:76" s="1" customFormat="1" ht="3" customHeight="1">
      <c r="D4" s="6"/>
      <c r="E4" s="533"/>
      <c r="F4" s="533"/>
      <c r="G4" s="533"/>
      <c r="H4" s="533"/>
      <c r="I4" s="533"/>
      <c r="J4" s="6"/>
      <c r="AF4" s="556"/>
      <c r="AG4" s="559"/>
      <c r="AH4" s="7"/>
      <c r="AI4" s="8"/>
      <c r="AJ4" s="8"/>
      <c r="AK4" s="8"/>
      <c r="AL4" s="9"/>
      <c r="AM4" s="10"/>
      <c r="AN4" s="10"/>
      <c r="AO4" s="10"/>
      <c r="AP4" s="11"/>
      <c r="AQ4" s="12"/>
      <c r="AR4" s="12"/>
      <c r="AS4" s="12"/>
      <c r="AT4" s="12"/>
      <c r="AU4" s="12"/>
      <c r="AV4" s="12"/>
      <c r="AW4" s="13"/>
      <c r="AX4" s="10"/>
      <c r="AY4" s="10"/>
      <c r="AZ4" s="550"/>
      <c r="BA4" s="26"/>
      <c r="BB4" s="111"/>
      <c r="BC4" s="111"/>
      <c r="BD4" s="111"/>
      <c r="BE4" s="111"/>
      <c r="BF4" s="111"/>
      <c r="BG4" s="111"/>
      <c r="BH4" s="111"/>
      <c r="BI4" s="27"/>
      <c r="BJ4" s="235"/>
      <c r="BK4" s="232"/>
      <c r="BL4" s="233"/>
      <c r="BM4" s="4"/>
      <c r="BN4" s="544"/>
    </row>
    <row r="5" spans="1:76" s="1" customFormat="1">
      <c r="A5" s="16"/>
      <c r="B5" s="17"/>
      <c r="C5" s="17"/>
      <c r="D5" s="6"/>
      <c r="E5" s="533"/>
      <c r="F5" s="533"/>
      <c r="G5" s="533"/>
      <c r="H5" s="533"/>
      <c r="I5" s="533"/>
      <c r="J5" s="6"/>
      <c r="K5" s="17"/>
      <c r="L5" s="17"/>
      <c r="M5" s="17"/>
      <c r="N5" s="17"/>
      <c r="O5" s="402" t="s">
        <v>12</v>
      </c>
      <c r="P5" s="402"/>
      <c r="Q5" s="537"/>
      <c r="R5" s="537"/>
      <c r="S5" s="18" t="s">
        <v>13</v>
      </c>
      <c r="T5" s="538"/>
      <c r="U5" s="538"/>
      <c r="V5" s="18" t="s">
        <v>14</v>
      </c>
      <c r="W5" s="538"/>
      <c r="X5" s="538"/>
      <c r="Y5" s="18" t="s">
        <v>15</v>
      </c>
      <c r="Z5" s="18"/>
      <c r="AA5" s="18"/>
      <c r="AB5" s="18"/>
      <c r="AC5" s="18"/>
      <c r="AD5" s="18"/>
      <c r="AE5" s="18"/>
      <c r="AF5" s="18"/>
      <c r="AG5" s="20"/>
      <c r="AH5" s="18"/>
      <c r="AI5" s="19"/>
      <c r="AJ5" s="19"/>
      <c r="AK5" s="17"/>
      <c r="AL5" s="17"/>
      <c r="AM5" s="17"/>
      <c r="AN5" s="17"/>
      <c r="AO5" s="17"/>
      <c r="AP5" s="17"/>
      <c r="AQ5" s="17"/>
      <c r="AR5" s="17"/>
      <c r="AS5" s="17"/>
      <c r="AT5" s="539" t="s">
        <v>16</v>
      </c>
      <c r="AU5" s="540"/>
      <c r="AV5" s="540"/>
      <c r="AW5" s="540"/>
      <c r="AX5" s="540"/>
      <c r="AY5" s="540"/>
      <c r="AZ5" s="540"/>
      <c r="BA5" s="540"/>
      <c r="BB5" s="540"/>
      <c r="BC5" s="540"/>
      <c r="BD5" s="540"/>
      <c r="BE5" s="540"/>
      <c r="BF5" s="541"/>
      <c r="BG5" s="540" t="s">
        <v>17</v>
      </c>
      <c r="BH5" s="540"/>
      <c r="BI5" s="540"/>
      <c r="BJ5" s="540"/>
      <c r="BK5" s="540"/>
      <c r="BL5" s="541"/>
      <c r="BM5" s="3"/>
      <c r="BN5" s="544"/>
    </row>
    <row r="6" spans="1:76" s="1" customFormat="1" ht="8.25" customHeight="1">
      <c r="A6" s="2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523" t="s">
        <v>18</v>
      </c>
      <c r="AG6" s="523"/>
      <c r="AH6" s="523"/>
      <c r="AI6" s="523"/>
      <c r="AJ6" s="523"/>
      <c r="AK6" s="523"/>
      <c r="AL6" s="523"/>
      <c r="AM6" s="523"/>
      <c r="AN6" s="523"/>
      <c r="AO6" s="523"/>
      <c r="AP6" s="523"/>
      <c r="AQ6" s="523" t="s">
        <v>19</v>
      </c>
      <c r="AR6" s="523"/>
      <c r="AS6" s="22"/>
      <c r="AT6" s="527"/>
      <c r="AU6" s="528"/>
      <c r="AV6" s="528"/>
      <c r="AW6" s="528"/>
      <c r="AX6" s="528"/>
      <c r="AY6" s="528"/>
      <c r="AZ6" s="528"/>
      <c r="BA6" s="528"/>
      <c r="BB6" s="528"/>
      <c r="BC6" s="528"/>
      <c r="BD6" s="528"/>
      <c r="BE6" s="528"/>
      <c r="BF6" s="529"/>
      <c r="BG6" s="22"/>
      <c r="BH6" s="22" t="s">
        <v>13</v>
      </c>
      <c r="BI6" s="16"/>
      <c r="BJ6" s="23" t="s">
        <v>14</v>
      </c>
      <c r="BK6" s="22"/>
      <c r="BL6" s="24" t="s">
        <v>15</v>
      </c>
      <c r="BM6" s="22"/>
      <c r="BN6" s="544"/>
      <c r="BX6" s="1" t="s">
        <v>12</v>
      </c>
    </row>
    <row r="7" spans="1:76" s="1" customFormat="1">
      <c r="A7" s="21"/>
      <c r="B7" s="22"/>
      <c r="C7" s="22"/>
      <c r="D7" s="22"/>
      <c r="E7" s="22"/>
      <c r="F7" s="22"/>
      <c r="G7" s="22"/>
      <c r="H7" s="22"/>
      <c r="I7" s="22"/>
      <c r="J7" s="22"/>
      <c r="K7" s="25"/>
      <c r="L7" s="25"/>
      <c r="M7" s="25"/>
      <c r="N7" s="25"/>
      <c r="O7" s="25"/>
      <c r="P7" s="25"/>
      <c r="Q7" s="25"/>
      <c r="R7" s="25"/>
      <c r="S7" s="25"/>
      <c r="T7" s="25"/>
      <c r="U7" s="25"/>
      <c r="V7" s="25"/>
      <c r="W7" s="25"/>
      <c r="X7" s="25"/>
      <c r="Y7" s="25"/>
      <c r="Z7" s="25"/>
      <c r="AA7" s="25"/>
      <c r="AB7" s="25"/>
      <c r="AC7" s="25"/>
      <c r="AD7" s="25"/>
      <c r="AE7" s="25"/>
      <c r="AF7" s="524"/>
      <c r="AG7" s="524"/>
      <c r="AH7" s="524"/>
      <c r="AI7" s="524"/>
      <c r="AJ7" s="524"/>
      <c r="AK7" s="524"/>
      <c r="AL7" s="524"/>
      <c r="AM7" s="524"/>
      <c r="AN7" s="524"/>
      <c r="AO7" s="524"/>
      <c r="AP7" s="524"/>
      <c r="AQ7" s="524"/>
      <c r="AR7" s="524"/>
      <c r="AS7" s="25"/>
      <c r="AT7" s="530"/>
      <c r="AU7" s="531"/>
      <c r="AV7" s="531"/>
      <c r="AW7" s="531"/>
      <c r="AX7" s="531"/>
      <c r="AY7" s="531"/>
      <c r="AZ7" s="531"/>
      <c r="BA7" s="531"/>
      <c r="BB7" s="531"/>
      <c r="BC7" s="531"/>
      <c r="BD7" s="531"/>
      <c r="BE7" s="531"/>
      <c r="BF7" s="532"/>
      <c r="BG7" s="323"/>
      <c r="BH7" s="324"/>
      <c r="BI7" s="323"/>
      <c r="BJ7" s="324"/>
      <c r="BK7" s="323"/>
      <c r="BL7" s="324"/>
      <c r="BM7" s="22"/>
      <c r="BN7" s="544"/>
      <c r="BX7" s="1" t="s">
        <v>156</v>
      </c>
    </row>
    <row r="8" spans="1:76" s="1" customFormat="1" ht="1.5" customHeight="1">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23"/>
      <c r="AP8" s="17"/>
      <c r="AQ8" s="28"/>
      <c r="AR8" s="28"/>
      <c r="AS8" s="17"/>
      <c r="AT8" s="17"/>
      <c r="AU8" s="17"/>
      <c r="AV8" s="17"/>
      <c r="AW8" s="17"/>
      <c r="AX8" s="16"/>
      <c r="AY8" s="17"/>
      <c r="AZ8" s="17"/>
      <c r="BA8" s="17"/>
      <c r="BB8" s="17"/>
      <c r="BC8" s="17"/>
      <c r="BD8" s="17"/>
      <c r="BE8" s="17"/>
      <c r="BF8" s="17"/>
      <c r="BG8" s="17"/>
      <c r="BH8" s="17"/>
      <c r="BI8" s="17"/>
      <c r="BJ8" s="17"/>
      <c r="BK8" s="17"/>
      <c r="BL8" s="23"/>
      <c r="BM8" s="22"/>
      <c r="BN8" s="544"/>
    </row>
    <row r="9" spans="1:76" s="1" customFormat="1" ht="7.5" customHeight="1">
      <c r="A9" s="21"/>
      <c r="B9" s="502"/>
      <c r="C9" s="502"/>
      <c r="D9" s="502"/>
      <c r="E9" s="502"/>
      <c r="F9" s="29"/>
      <c r="G9" s="22"/>
      <c r="H9" s="22"/>
      <c r="I9" s="22"/>
      <c r="J9" s="22"/>
      <c r="K9" s="22"/>
      <c r="L9" s="22"/>
      <c r="M9" s="22"/>
      <c r="N9" s="22"/>
      <c r="O9" s="22"/>
      <c r="P9" s="22"/>
      <c r="Q9" s="22"/>
      <c r="R9" s="22"/>
      <c r="S9" s="22"/>
      <c r="T9" s="22"/>
      <c r="U9" s="22"/>
      <c r="V9" s="22"/>
      <c r="W9" s="22"/>
      <c r="X9" s="22"/>
      <c r="Y9" s="22"/>
      <c r="Z9" s="22"/>
      <c r="AA9" s="22"/>
      <c r="AB9" s="22"/>
      <c r="AC9" s="22"/>
      <c r="AD9" s="22"/>
      <c r="AE9" s="22"/>
      <c r="AF9" s="22"/>
      <c r="AG9" s="30"/>
      <c r="AH9" s="22"/>
      <c r="AI9" s="22"/>
      <c r="AJ9" s="22"/>
      <c r="AK9" s="22"/>
      <c r="AL9" s="22"/>
      <c r="AM9" s="22"/>
      <c r="AN9" s="22"/>
      <c r="AO9" s="22"/>
      <c r="AP9" s="21"/>
      <c r="AQ9" s="22"/>
      <c r="AR9" s="22"/>
      <c r="AS9" s="22"/>
      <c r="AT9" s="22"/>
      <c r="AU9" s="22"/>
      <c r="AV9" s="22"/>
      <c r="AW9" s="24"/>
      <c r="AX9" s="31">
        <v>1</v>
      </c>
      <c r="AY9" s="31" t="s">
        <v>20</v>
      </c>
      <c r="AZ9" s="31"/>
      <c r="BA9" s="31"/>
      <c r="BB9" s="250"/>
      <c r="BC9" s="252"/>
      <c r="BD9" s="525"/>
      <c r="BE9" s="526"/>
      <c r="BF9" s="31" t="s">
        <v>13</v>
      </c>
      <c r="BG9" s="525"/>
      <c r="BH9" s="526"/>
      <c r="BI9" s="31" t="s">
        <v>14</v>
      </c>
      <c r="BJ9" s="525"/>
      <c r="BK9" s="526"/>
      <c r="BL9" s="32" t="s">
        <v>15</v>
      </c>
      <c r="BM9" s="31"/>
      <c r="BN9" s="544"/>
    </row>
    <row r="10" spans="1:76" s="1" customFormat="1" ht="6.75" customHeight="1">
      <c r="A10" s="21"/>
      <c r="B10" s="502" t="s">
        <v>21</v>
      </c>
      <c r="C10" s="502"/>
      <c r="D10" s="502"/>
      <c r="E10" s="502"/>
      <c r="F10" s="29"/>
      <c r="G10" s="22"/>
      <c r="H10" s="509"/>
      <c r="I10" s="509"/>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509"/>
      <c r="AJ10" s="509"/>
      <c r="AK10" s="509"/>
      <c r="AL10" s="509"/>
      <c r="AM10" s="509"/>
      <c r="AN10" s="509"/>
      <c r="AO10" s="510"/>
      <c r="AP10" s="21"/>
      <c r="AQ10" s="264" t="s">
        <v>22</v>
      </c>
      <c r="AR10" s="264"/>
      <c r="AS10" s="264"/>
      <c r="AT10" s="264"/>
      <c r="AU10" s="264"/>
      <c r="AV10" s="264"/>
      <c r="AW10" s="24"/>
      <c r="AX10" s="31" t="s">
        <v>23</v>
      </c>
      <c r="AY10" s="31"/>
      <c r="AZ10" s="31"/>
      <c r="BA10" s="31"/>
      <c r="BB10" s="31"/>
      <c r="BC10" s="31"/>
      <c r="BD10" s="31"/>
      <c r="BE10" s="31"/>
      <c r="BF10" s="31"/>
      <c r="BG10" s="31"/>
      <c r="BH10" s="31"/>
      <c r="BI10" s="31"/>
      <c r="BJ10" s="31"/>
      <c r="BK10" s="31"/>
      <c r="BL10" s="32"/>
      <c r="BM10" s="22"/>
      <c r="BN10" s="544"/>
    </row>
    <row r="11" spans="1:76" s="1" customFormat="1" ht="1.5" customHeight="1">
      <c r="A11" s="21"/>
      <c r="B11" s="502"/>
      <c r="C11" s="502"/>
      <c r="D11" s="502"/>
      <c r="E11" s="502"/>
      <c r="F11" s="29"/>
      <c r="G11" s="22"/>
      <c r="H11" s="509"/>
      <c r="I11" s="509"/>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09"/>
      <c r="AK11" s="509"/>
      <c r="AL11" s="509"/>
      <c r="AM11" s="509"/>
      <c r="AN11" s="509"/>
      <c r="AO11" s="510"/>
      <c r="AP11" s="21"/>
      <c r="AQ11" s="264"/>
      <c r="AR11" s="264"/>
      <c r="AS11" s="264"/>
      <c r="AT11" s="264"/>
      <c r="AU11" s="264"/>
      <c r="AV11" s="264"/>
      <c r="AW11" s="24"/>
      <c r="AX11" s="31"/>
      <c r="AY11" s="31"/>
      <c r="AZ11" s="31"/>
      <c r="BA11" s="31"/>
      <c r="BB11" s="31"/>
      <c r="BC11" s="31"/>
      <c r="BD11" s="31"/>
      <c r="BE11" s="31"/>
      <c r="BF11" s="31"/>
      <c r="BG11" s="31"/>
      <c r="BH11" s="31"/>
      <c r="BI11" s="31"/>
      <c r="BJ11" s="31"/>
      <c r="BK11" s="31"/>
      <c r="BL11" s="32"/>
      <c r="BM11" s="22"/>
      <c r="BN11" s="544"/>
    </row>
    <row r="12" spans="1:76" s="1" customFormat="1" ht="6.75" customHeight="1">
      <c r="A12" s="21"/>
      <c r="B12" s="502"/>
      <c r="C12" s="502"/>
      <c r="D12" s="502"/>
      <c r="E12" s="502"/>
      <c r="F12" s="29"/>
      <c r="G12" s="22"/>
      <c r="H12" s="509"/>
      <c r="I12" s="509"/>
      <c r="J12" s="509"/>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c r="AH12" s="509"/>
      <c r="AI12" s="509"/>
      <c r="AJ12" s="509"/>
      <c r="AK12" s="509"/>
      <c r="AL12" s="509"/>
      <c r="AM12" s="509"/>
      <c r="AN12" s="509"/>
      <c r="AO12" s="510"/>
      <c r="AP12" s="33"/>
      <c r="AQ12" s="264"/>
      <c r="AR12" s="264"/>
      <c r="AS12" s="264"/>
      <c r="AT12" s="264"/>
      <c r="AU12" s="264"/>
      <c r="AV12" s="264"/>
      <c r="AW12" s="24"/>
      <c r="AX12" s="31">
        <v>2</v>
      </c>
      <c r="AY12" s="31" t="s">
        <v>20</v>
      </c>
      <c r="AZ12" s="31"/>
      <c r="BA12" s="31"/>
      <c r="BB12" s="250"/>
      <c r="BC12" s="252"/>
      <c r="BD12" s="525"/>
      <c r="BE12" s="526"/>
      <c r="BF12" s="112" t="s">
        <v>13</v>
      </c>
      <c r="BG12" s="525"/>
      <c r="BH12" s="526"/>
      <c r="BI12" s="31" t="s">
        <v>14</v>
      </c>
      <c r="BJ12" s="525"/>
      <c r="BK12" s="526"/>
      <c r="BL12" s="32" t="s">
        <v>15</v>
      </c>
      <c r="BM12" s="22"/>
      <c r="BN12" s="544"/>
    </row>
    <row r="13" spans="1:76" s="1" customFormat="1" ht="7.5" customHeight="1">
      <c r="A13" s="21"/>
      <c r="B13" s="511" t="s">
        <v>24</v>
      </c>
      <c r="C13" s="511"/>
      <c r="D13" s="511"/>
      <c r="E13" s="511"/>
      <c r="F13" s="34"/>
      <c r="G13" s="22"/>
      <c r="H13" s="509"/>
      <c r="I13" s="509"/>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509"/>
      <c r="AL13" s="509"/>
      <c r="AM13" s="509"/>
      <c r="AN13" s="509"/>
      <c r="AO13" s="510"/>
      <c r="AP13" s="14"/>
      <c r="AQ13" s="25"/>
      <c r="AR13" s="25"/>
      <c r="AS13" s="25"/>
      <c r="AT13" s="25"/>
      <c r="AU13" s="25"/>
      <c r="AV13" s="25"/>
      <c r="AW13" s="15"/>
      <c r="AX13" s="35" t="s">
        <v>25</v>
      </c>
      <c r="AY13" s="35"/>
      <c r="AZ13" s="35"/>
      <c r="BA13" s="35"/>
      <c r="BB13" s="35"/>
      <c r="BC13" s="35"/>
      <c r="BD13" s="35"/>
      <c r="BE13" s="35"/>
      <c r="BF13" s="35"/>
      <c r="BG13" s="35"/>
      <c r="BH13" s="35"/>
      <c r="BI13" s="35"/>
      <c r="BJ13" s="35"/>
      <c r="BK13" s="35"/>
      <c r="BL13" s="36"/>
      <c r="BM13" s="22"/>
      <c r="BN13" s="544"/>
    </row>
    <row r="14" spans="1:76" s="1" customFormat="1" ht="7.5" customHeight="1">
      <c r="A14" s="21"/>
      <c r="B14" s="511"/>
      <c r="C14" s="511"/>
      <c r="D14" s="511"/>
      <c r="E14" s="511"/>
      <c r="F14" s="34"/>
      <c r="G14" s="22"/>
      <c r="H14" s="509"/>
      <c r="I14" s="509"/>
      <c r="J14" s="509"/>
      <c r="K14" s="509"/>
      <c r="L14" s="509"/>
      <c r="M14" s="509"/>
      <c r="N14" s="509"/>
      <c r="O14" s="509"/>
      <c r="P14" s="509"/>
      <c r="Q14" s="509"/>
      <c r="R14" s="509"/>
      <c r="S14" s="509"/>
      <c r="T14" s="509"/>
      <c r="U14" s="509"/>
      <c r="V14" s="509"/>
      <c r="W14" s="509"/>
      <c r="X14" s="509"/>
      <c r="Y14" s="509"/>
      <c r="Z14" s="509"/>
      <c r="AA14" s="509"/>
      <c r="AB14" s="509"/>
      <c r="AC14" s="509"/>
      <c r="AD14" s="509"/>
      <c r="AE14" s="509"/>
      <c r="AF14" s="509"/>
      <c r="AG14" s="509"/>
      <c r="AH14" s="509"/>
      <c r="AI14" s="509"/>
      <c r="AJ14" s="509"/>
      <c r="AK14" s="509"/>
      <c r="AL14" s="509"/>
      <c r="AM14" s="509"/>
      <c r="AN14" s="509"/>
      <c r="AO14" s="510"/>
      <c r="AP14" s="37"/>
      <c r="AQ14" s="38"/>
      <c r="AR14" s="38"/>
      <c r="AS14" s="38"/>
      <c r="AT14" s="39"/>
      <c r="AU14" s="512"/>
      <c r="AV14" s="513"/>
      <c r="AW14" s="513"/>
      <c r="AX14" s="513"/>
      <c r="AY14" s="513"/>
      <c r="AZ14" s="513"/>
      <c r="BA14" s="513"/>
      <c r="BB14" s="513"/>
      <c r="BC14" s="513"/>
      <c r="BD14" s="513"/>
      <c r="BE14" s="513"/>
      <c r="BF14" s="513"/>
      <c r="BG14" s="513"/>
      <c r="BH14" s="513"/>
      <c r="BI14" s="513"/>
      <c r="BJ14" s="513"/>
      <c r="BK14" s="513"/>
      <c r="BL14" s="514"/>
      <c r="BM14" s="40"/>
      <c r="BN14" s="544"/>
    </row>
    <row r="15" spans="1:76" s="1" customFormat="1" ht="11.25" customHeight="1">
      <c r="A15" s="21"/>
      <c r="B15" s="511"/>
      <c r="C15" s="511"/>
      <c r="D15" s="511"/>
      <c r="E15" s="511"/>
      <c r="F15" s="34"/>
      <c r="G15" s="22"/>
      <c r="H15" s="509"/>
      <c r="I15" s="509"/>
      <c r="J15" s="509"/>
      <c r="K15" s="509"/>
      <c r="L15" s="509"/>
      <c r="M15" s="509"/>
      <c r="N15" s="509"/>
      <c r="O15" s="509"/>
      <c r="P15" s="509"/>
      <c r="Q15" s="509"/>
      <c r="R15" s="509"/>
      <c r="S15" s="509"/>
      <c r="T15" s="509"/>
      <c r="U15" s="509"/>
      <c r="V15" s="509"/>
      <c r="W15" s="509"/>
      <c r="X15" s="509"/>
      <c r="Y15" s="509"/>
      <c r="Z15" s="509"/>
      <c r="AA15" s="509"/>
      <c r="AB15" s="509"/>
      <c r="AC15" s="509"/>
      <c r="AD15" s="509"/>
      <c r="AE15" s="509"/>
      <c r="AF15" s="509"/>
      <c r="AG15" s="509"/>
      <c r="AH15" s="509"/>
      <c r="AI15" s="509"/>
      <c r="AJ15" s="509"/>
      <c r="AK15" s="509"/>
      <c r="AL15" s="509"/>
      <c r="AM15" s="509"/>
      <c r="AN15" s="509"/>
      <c r="AO15" s="510"/>
      <c r="AP15" s="521" t="s">
        <v>26</v>
      </c>
      <c r="AQ15" s="502"/>
      <c r="AR15" s="502"/>
      <c r="AS15" s="502"/>
      <c r="AT15" s="522"/>
      <c r="AU15" s="515"/>
      <c r="AV15" s="516"/>
      <c r="AW15" s="516"/>
      <c r="AX15" s="516"/>
      <c r="AY15" s="516"/>
      <c r="AZ15" s="516"/>
      <c r="BA15" s="516"/>
      <c r="BB15" s="516"/>
      <c r="BC15" s="516"/>
      <c r="BD15" s="516"/>
      <c r="BE15" s="516"/>
      <c r="BF15" s="516"/>
      <c r="BG15" s="516"/>
      <c r="BH15" s="516"/>
      <c r="BI15" s="516"/>
      <c r="BJ15" s="516"/>
      <c r="BK15" s="516"/>
      <c r="BL15" s="517"/>
      <c r="BM15" s="22"/>
      <c r="BN15" s="544"/>
    </row>
    <row r="16" spans="1:76" s="1" customFormat="1" ht="7.5" customHeight="1">
      <c r="A16" s="21"/>
      <c r="B16" s="511"/>
      <c r="C16" s="511"/>
      <c r="D16" s="511"/>
      <c r="E16" s="511"/>
      <c r="F16" s="34"/>
      <c r="G16" s="22"/>
      <c r="H16" s="509"/>
      <c r="I16" s="509"/>
      <c r="J16" s="509"/>
      <c r="K16" s="509"/>
      <c r="L16" s="509"/>
      <c r="M16" s="509"/>
      <c r="N16" s="509"/>
      <c r="O16" s="509"/>
      <c r="P16" s="509"/>
      <c r="Q16" s="509"/>
      <c r="R16" s="509"/>
      <c r="S16" s="509"/>
      <c r="T16" s="509"/>
      <c r="U16" s="509"/>
      <c r="V16" s="509"/>
      <c r="W16" s="509"/>
      <c r="X16" s="509"/>
      <c r="Y16" s="509"/>
      <c r="Z16" s="509"/>
      <c r="AA16" s="509"/>
      <c r="AB16" s="509"/>
      <c r="AC16" s="509"/>
      <c r="AD16" s="509"/>
      <c r="AE16" s="509"/>
      <c r="AF16" s="509"/>
      <c r="AG16" s="509"/>
      <c r="AH16" s="509"/>
      <c r="AI16" s="509"/>
      <c r="AJ16" s="509"/>
      <c r="AK16" s="509"/>
      <c r="AL16" s="509"/>
      <c r="AM16" s="509"/>
      <c r="AN16" s="509"/>
      <c r="AO16" s="510"/>
      <c r="AP16" s="41"/>
      <c r="AQ16" s="42"/>
      <c r="AR16" s="42"/>
      <c r="AS16" s="42"/>
      <c r="AT16" s="43"/>
      <c r="AU16" s="518"/>
      <c r="AV16" s="519"/>
      <c r="AW16" s="519"/>
      <c r="AX16" s="519"/>
      <c r="AY16" s="519"/>
      <c r="AZ16" s="519"/>
      <c r="BA16" s="519"/>
      <c r="BB16" s="519"/>
      <c r="BC16" s="519"/>
      <c r="BD16" s="519"/>
      <c r="BE16" s="519"/>
      <c r="BF16" s="519"/>
      <c r="BG16" s="519"/>
      <c r="BH16" s="519"/>
      <c r="BI16" s="519"/>
      <c r="BJ16" s="519"/>
      <c r="BK16" s="519"/>
      <c r="BL16" s="520"/>
      <c r="BM16" s="22"/>
      <c r="BN16" s="544"/>
    </row>
    <row r="17" spans="1:76" s="1" customFormat="1" ht="11.25" customHeight="1">
      <c r="A17" s="21"/>
      <c r="B17" s="22"/>
      <c r="C17" s="22"/>
      <c r="D17" s="22"/>
      <c r="E17" s="44"/>
      <c r="F17" s="45"/>
      <c r="G17" s="22"/>
      <c r="H17" s="22"/>
      <c r="I17" s="22"/>
      <c r="J17" s="22"/>
      <c r="K17" s="22"/>
      <c r="L17" s="22"/>
      <c r="M17" s="22"/>
      <c r="N17" s="22"/>
      <c r="O17" s="22"/>
      <c r="P17" s="22"/>
      <c r="Q17" s="22"/>
      <c r="R17" s="22"/>
      <c r="S17" s="22"/>
      <c r="T17" s="22"/>
      <c r="U17" s="22"/>
      <c r="V17" s="22"/>
      <c r="W17" s="22"/>
      <c r="X17" s="22"/>
      <c r="Y17" s="22" t="s">
        <v>97</v>
      </c>
      <c r="Z17" s="523" t="s">
        <v>27</v>
      </c>
      <c r="AA17" s="523"/>
      <c r="AB17" s="232"/>
      <c r="AC17" s="232"/>
      <c r="AD17" s="232"/>
      <c r="AE17" s="232"/>
      <c r="AF17" s="232"/>
      <c r="AG17" s="232"/>
      <c r="AH17" s="232"/>
      <c r="AI17" s="232"/>
      <c r="AJ17" s="232"/>
      <c r="AK17" s="232"/>
      <c r="AL17" s="232"/>
      <c r="AM17" s="232"/>
      <c r="AN17" s="22" t="s">
        <v>98</v>
      </c>
      <c r="AO17" s="22"/>
      <c r="AP17" s="508" t="s">
        <v>147</v>
      </c>
      <c r="AQ17" s="257"/>
      <c r="AR17" s="257"/>
      <c r="AS17" s="257"/>
      <c r="AT17" s="257"/>
      <c r="AU17" s="257"/>
      <c r="AV17" s="257"/>
      <c r="AW17" s="257"/>
      <c r="AX17" s="258"/>
      <c r="AY17" s="202" t="s">
        <v>28</v>
      </c>
      <c r="AZ17" s="203"/>
      <c r="BA17" s="46"/>
      <c r="BB17" s="164" t="s">
        <v>29</v>
      </c>
      <c r="BC17" s="203"/>
      <c r="BD17" s="17"/>
      <c r="BE17" s="164" t="s">
        <v>30</v>
      </c>
      <c r="BF17" s="203"/>
      <c r="BG17" s="46"/>
      <c r="BH17" s="17"/>
      <c r="BI17" s="47" t="s">
        <v>31</v>
      </c>
      <c r="BJ17" s="17"/>
      <c r="BK17" s="17"/>
      <c r="BL17" s="48" t="s">
        <v>32</v>
      </c>
      <c r="BM17" s="22"/>
      <c r="BN17" s="544"/>
    </row>
    <row r="18" spans="1:76" s="1" customFormat="1" ht="8.25" customHeight="1">
      <c r="A18" s="16"/>
      <c r="B18" s="459" t="s">
        <v>99</v>
      </c>
      <c r="C18" s="459"/>
      <c r="D18" s="459"/>
      <c r="E18" s="459"/>
      <c r="F18" s="49"/>
      <c r="G18" s="50"/>
      <c r="H18" s="500"/>
      <c r="I18" s="500"/>
      <c r="J18" s="500"/>
      <c r="K18" s="500"/>
      <c r="L18" s="500"/>
      <c r="M18" s="500"/>
      <c r="N18" s="500"/>
      <c r="O18" s="500"/>
      <c r="P18" s="500"/>
      <c r="Q18" s="500"/>
      <c r="R18" s="500"/>
      <c r="S18" s="500"/>
      <c r="T18" s="500"/>
      <c r="U18" s="500"/>
      <c r="V18" s="500"/>
      <c r="W18" s="500"/>
      <c r="X18" s="500"/>
      <c r="Y18" s="500"/>
      <c r="Z18" s="500"/>
      <c r="AA18" s="500"/>
      <c r="AB18" s="500"/>
      <c r="AC18" s="500"/>
      <c r="AD18" s="500"/>
      <c r="AE18" s="500"/>
      <c r="AF18" s="500"/>
      <c r="AG18" s="500"/>
      <c r="AH18" s="500"/>
      <c r="AI18" s="500"/>
      <c r="AJ18" s="500"/>
      <c r="AK18" s="500"/>
      <c r="AL18" s="500"/>
      <c r="AM18" s="500"/>
      <c r="AN18" s="500"/>
      <c r="AO18" s="501"/>
      <c r="AP18" s="188"/>
      <c r="AQ18" s="189"/>
      <c r="AR18" s="189"/>
      <c r="AS18" s="189"/>
      <c r="AT18" s="189"/>
      <c r="AU18" s="189"/>
      <c r="AV18" s="189"/>
      <c r="AW18" s="189"/>
      <c r="AX18" s="190"/>
      <c r="AY18" s="199"/>
      <c r="AZ18" s="200"/>
      <c r="BA18" s="200"/>
      <c r="BB18" s="200"/>
      <c r="BC18" s="200"/>
      <c r="BD18" s="200"/>
      <c r="BE18" s="200"/>
      <c r="BF18" s="200"/>
      <c r="BG18" s="200"/>
      <c r="BH18" s="200"/>
      <c r="BI18" s="200"/>
      <c r="BJ18" s="200"/>
      <c r="BK18" s="200"/>
      <c r="BL18" s="201"/>
      <c r="BM18" s="22"/>
      <c r="BN18" s="544"/>
    </row>
    <row r="19" spans="1:76" s="1" customFormat="1" ht="11.25" customHeight="1">
      <c r="A19" s="21"/>
      <c r="B19" s="502" t="s">
        <v>33</v>
      </c>
      <c r="C19" s="502"/>
      <c r="D19" s="502"/>
      <c r="E19" s="502"/>
      <c r="F19" s="45"/>
      <c r="G19" s="22"/>
      <c r="H19" s="481"/>
      <c r="I19" s="481"/>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1"/>
      <c r="AL19" s="481"/>
      <c r="AM19" s="481"/>
      <c r="AN19" s="481"/>
      <c r="AO19" s="482"/>
      <c r="AP19" s="191"/>
      <c r="AQ19" s="192"/>
      <c r="AR19" s="192"/>
      <c r="AS19" s="192"/>
      <c r="AT19" s="192"/>
      <c r="AU19" s="192"/>
      <c r="AV19" s="192"/>
      <c r="AW19" s="192"/>
      <c r="AX19" s="193"/>
      <c r="AY19" s="141"/>
      <c r="AZ19" s="142"/>
      <c r="BA19" s="142"/>
      <c r="BB19" s="142"/>
      <c r="BC19" s="142"/>
      <c r="BD19" s="142"/>
      <c r="BE19" s="142"/>
      <c r="BF19" s="142"/>
      <c r="BG19" s="142"/>
      <c r="BH19" s="142"/>
      <c r="BI19" s="142"/>
      <c r="BJ19" s="142"/>
      <c r="BK19" s="142"/>
      <c r="BL19" s="143"/>
      <c r="BM19" s="22"/>
      <c r="BN19" s="544"/>
    </row>
    <row r="20" spans="1:76" s="1" customFormat="1" ht="13.5" customHeight="1">
      <c r="A20" s="21"/>
      <c r="B20" s="503"/>
      <c r="C20" s="503"/>
      <c r="D20" s="503"/>
      <c r="E20" s="503"/>
      <c r="F20" s="45"/>
      <c r="G20" s="2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3"/>
      <c r="AP20" s="173" t="s">
        <v>146</v>
      </c>
      <c r="AQ20" s="174"/>
      <c r="AR20" s="174"/>
      <c r="AS20" s="174"/>
      <c r="AT20" s="174"/>
      <c r="AU20" s="174"/>
      <c r="AV20" s="174"/>
      <c r="AW20" s="174"/>
      <c r="AX20" s="175"/>
      <c r="AY20" s="199"/>
      <c r="AZ20" s="200"/>
      <c r="BA20" s="200"/>
      <c r="BB20" s="200"/>
      <c r="BC20" s="200"/>
      <c r="BD20" s="200"/>
      <c r="BE20" s="200"/>
      <c r="BF20" s="200"/>
      <c r="BG20" s="200"/>
      <c r="BH20" s="200"/>
      <c r="BI20" s="200"/>
      <c r="BJ20" s="200"/>
      <c r="BK20" s="200"/>
      <c r="BL20" s="201"/>
      <c r="BM20" s="22"/>
      <c r="BN20" s="544"/>
    </row>
    <row r="21" spans="1:76" s="1" customFormat="1" ht="8.25" customHeight="1">
      <c r="A21" s="16"/>
      <c r="B21" s="459" t="s">
        <v>100</v>
      </c>
      <c r="C21" s="459"/>
      <c r="D21" s="459"/>
      <c r="E21" s="459"/>
      <c r="F21" s="23"/>
      <c r="G21" s="50"/>
      <c r="H21" s="504"/>
      <c r="I21" s="504"/>
      <c r="J21" s="504"/>
      <c r="K21" s="504"/>
      <c r="L21" s="504"/>
      <c r="M21" s="504"/>
      <c r="N21" s="504"/>
      <c r="O21" s="504"/>
      <c r="P21" s="504"/>
      <c r="Q21" s="504"/>
      <c r="R21" s="504"/>
      <c r="S21" s="504"/>
      <c r="T21" s="504"/>
      <c r="U21" s="504"/>
      <c r="V21" s="505"/>
      <c r="W21" s="458" t="s">
        <v>99</v>
      </c>
      <c r="X21" s="459"/>
      <c r="Y21" s="459"/>
      <c r="Z21" s="506"/>
      <c r="AA21" s="507"/>
      <c r="AB21" s="500"/>
      <c r="AC21" s="500"/>
      <c r="AD21" s="500"/>
      <c r="AE21" s="500"/>
      <c r="AF21" s="500"/>
      <c r="AG21" s="500"/>
      <c r="AH21" s="500"/>
      <c r="AI21" s="500"/>
      <c r="AJ21" s="500"/>
      <c r="AK21" s="500"/>
      <c r="AL21" s="500"/>
      <c r="AM21" s="500"/>
      <c r="AN21" s="500"/>
      <c r="AO21" s="501"/>
      <c r="AP21" s="176"/>
      <c r="AQ21" s="177"/>
      <c r="AR21" s="177"/>
      <c r="AS21" s="177"/>
      <c r="AT21" s="177"/>
      <c r="AU21" s="177"/>
      <c r="AV21" s="177"/>
      <c r="AW21" s="177"/>
      <c r="AX21" s="178"/>
      <c r="AY21" s="141"/>
      <c r="AZ21" s="142"/>
      <c r="BA21" s="142"/>
      <c r="BB21" s="142"/>
      <c r="BC21" s="142"/>
      <c r="BD21" s="142"/>
      <c r="BE21" s="142"/>
      <c r="BF21" s="142"/>
      <c r="BG21" s="142"/>
      <c r="BH21" s="142"/>
      <c r="BI21" s="142"/>
      <c r="BJ21" s="142"/>
      <c r="BK21" s="142"/>
      <c r="BL21" s="143"/>
      <c r="BM21" s="22"/>
      <c r="BN21" s="544"/>
    </row>
    <row r="22" spans="1:76" s="1" customFormat="1" ht="13.5" customHeight="1">
      <c r="A22" s="21"/>
      <c r="B22" s="310" t="s">
        <v>111</v>
      </c>
      <c r="C22" s="310"/>
      <c r="D22" s="310"/>
      <c r="E22" s="310"/>
      <c r="F22" s="24"/>
      <c r="G22" s="22"/>
      <c r="H22" s="477"/>
      <c r="I22" s="477"/>
      <c r="J22" s="477"/>
      <c r="K22" s="477"/>
      <c r="L22" s="477"/>
      <c r="M22" s="477"/>
      <c r="N22" s="477"/>
      <c r="O22" s="477"/>
      <c r="P22" s="477"/>
      <c r="Q22" s="477"/>
      <c r="R22" s="477"/>
      <c r="S22" s="477"/>
      <c r="T22" s="477"/>
      <c r="U22" s="477"/>
      <c r="V22" s="478"/>
      <c r="W22" s="309" t="s">
        <v>34</v>
      </c>
      <c r="X22" s="310"/>
      <c r="Y22" s="310"/>
      <c r="Z22" s="311"/>
      <c r="AA22" s="480"/>
      <c r="AB22" s="481"/>
      <c r="AC22" s="481"/>
      <c r="AD22" s="481"/>
      <c r="AE22" s="481"/>
      <c r="AF22" s="481"/>
      <c r="AG22" s="481"/>
      <c r="AH22" s="481"/>
      <c r="AI22" s="481"/>
      <c r="AJ22" s="481"/>
      <c r="AK22" s="481"/>
      <c r="AL22" s="481"/>
      <c r="AM22" s="481"/>
      <c r="AN22" s="481"/>
      <c r="AO22" s="482"/>
      <c r="AP22" s="483" t="s">
        <v>148</v>
      </c>
      <c r="AQ22" s="484"/>
      <c r="AR22" s="484"/>
      <c r="AS22" s="484"/>
      <c r="AT22" s="484"/>
      <c r="AU22" s="484"/>
      <c r="AV22" s="484"/>
      <c r="AW22" s="484"/>
      <c r="AX22" s="485"/>
      <c r="AY22" s="199"/>
      <c r="AZ22" s="200"/>
      <c r="BA22" s="200"/>
      <c r="BB22" s="200"/>
      <c r="BC22" s="200"/>
      <c r="BD22" s="200"/>
      <c r="BE22" s="200"/>
      <c r="BF22" s="200"/>
      <c r="BG22" s="200"/>
      <c r="BH22" s="200"/>
      <c r="BI22" s="200"/>
      <c r="BJ22" s="200"/>
      <c r="BK22" s="200"/>
      <c r="BL22" s="201"/>
      <c r="BM22" s="22"/>
      <c r="BN22" s="544"/>
    </row>
    <row r="23" spans="1:76" s="1" customFormat="1" ht="13.5" customHeight="1">
      <c r="A23" s="14"/>
      <c r="B23" s="313"/>
      <c r="C23" s="313"/>
      <c r="D23" s="313"/>
      <c r="E23" s="313"/>
      <c r="F23" s="15"/>
      <c r="G23" s="25"/>
      <c r="H23" s="479"/>
      <c r="I23" s="479"/>
      <c r="J23" s="479"/>
      <c r="K23" s="479"/>
      <c r="L23" s="479"/>
      <c r="M23" s="479"/>
      <c r="N23" s="479"/>
      <c r="O23" s="479"/>
      <c r="P23" s="479"/>
      <c r="Q23" s="479"/>
      <c r="R23" s="479"/>
      <c r="S23" s="479"/>
      <c r="T23" s="479"/>
      <c r="U23" s="479"/>
      <c r="V23" s="324"/>
      <c r="W23" s="312"/>
      <c r="X23" s="313"/>
      <c r="Y23" s="313"/>
      <c r="Z23" s="314"/>
      <c r="AA23" s="235"/>
      <c r="AB23" s="232"/>
      <c r="AC23" s="232"/>
      <c r="AD23" s="232"/>
      <c r="AE23" s="232"/>
      <c r="AF23" s="232"/>
      <c r="AG23" s="232"/>
      <c r="AH23" s="232"/>
      <c r="AI23" s="232"/>
      <c r="AJ23" s="232"/>
      <c r="AK23" s="232"/>
      <c r="AL23" s="232"/>
      <c r="AM23" s="232"/>
      <c r="AN23" s="232"/>
      <c r="AO23" s="233"/>
      <c r="AP23" s="486"/>
      <c r="AQ23" s="487"/>
      <c r="AR23" s="487"/>
      <c r="AS23" s="487"/>
      <c r="AT23" s="487"/>
      <c r="AU23" s="487"/>
      <c r="AV23" s="487"/>
      <c r="AW23" s="487"/>
      <c r="AX23" s="488"/>
      <c r="AY23" s="141"/>
      <c r="AZ23" s="142"/>
      <c r="BA23" s="142"/>
      <c r="BB23" s="142"/>
      <c r="BC23" s="142"/>
      <c r="BD23" s="142"/>
      <c r="BE23" s="142"/>
      <c r="BF23" s="142"/>
      <c r="BG23" s="142"/>
      <c r="BH23" s="142"/>
      <c r="BI23" s="142"/>
      <c r="BJ23" s="142"/>
      <c r="BK23" s="142"/>
      <c r="BL23" s="143"/>
      <c r="BM23" s="22"/>
      <c r="BN23" s="544"/>
    </row>
    <row r="24" spans="1:76" s="1" customFormat="1" ht="6.75" customHeight="1">
      <c r="A24" s="22"/>
      <c r="B24" s="51"/>
      <c r="C24" s="51"/>
      <c r="D24" s="51"/>
      <c r="E24" s="22"/>
      <c r="F24" s="22"/>
      <c r="G24" s="22"/>
      <c r="H24" s="22"/>
      <c r="I24" s="22"/>
      <c r="J24" s="22"/>
      <c r="K24" s="22"/>
      <c r="L24" s="22"/>
      <c r="M24" s="22"/>
      <c r="N24" s="22"/>
      <c r="O24" s="22"/>
      <c r="P24" s="22"/>
      <c r="Q24" s="22"/>
      <c r="R24" s="22"/>
      <c r="S24" s="22"/>
      <c r="T24" s="22"/>
      <c r="U24" s="22"/>
      <c r="V24" s="22"/>
      <c r="W24" s="51"/>
      <c r="X24" s="51"/>
      <c r="Y24" s="51"/>
      <c r="Z24" s="22"/>
      <c r="AA24" s="22"/>
      <c r="AB24" s="22"/>
      <c r="AC24" s="22"/>
      <c r="AD24" s="22"/>
      <c r="AE24" s="22"/>
      <c r="AF24" s="22"/>
      <c r="AG24" s="22"/>
      <c r="AH24" s="22"/>
      <c r="AI24" s="22"/>
      <c r="AJ24" s="22"/>
      <c r="AK24" s="22"/>
      <c r="AL24" s="22"/>
      <c r="AM24" s="22"/>
      <c r="AN24" s="22"/>
      <c r="AO24" s="22"/>
      <c r="AP24" s="52"/>
      <c r="AQ24" s="52"/>
      <c r="AR24" s="52"/>
      <c r="AS24" s="52"/>
      <c r="AT24" s="52"/>
      <c r="AU24" s="52"/>
      <c r="AV24" s="52"/>
      <c r="AW24" s="52"/>
      <c r="AX24" s="52"/>
      <c r="AY24" s="22"/>
      <c r="AZ24" s="22"/>
      <c r="BA24" s="22"/>
      <c r="BB24" s="22"/>
      <c r="BC24" s="22"/>
      <c r="BD24" s="22"/>
      <c r="BE24" s="22"/>
      <c r="BF24" s="22"/>
      <c r="BG24" s="22"/>
      <c r="BH24" s="22"/>
      <c r="BI24" s="22"/>
      <c r="BJ24" s="22"/>
      <c r="BK24" s="22"/>
      <c r="BL24" s="22"/>
      <c r="BM24" s="22"/>
      <c r="BX24" s="1" t="s">
        <v>144</v>
      </c>
    </row>
    <row r="25" spans="1:76" s="1" customFormat="1" ht="19.5" customHeight="1">
      <c r="A25" s="497" t="s">
        <v>12</v>
      </c>
      <c r="B25" s="497"/>
      <c r="C25" s="497"/>
      <c r="D25" s="498"/>
      <c r="E25" s="499"/>
      <c r="F25" s="492" t="s">
        <v>13</v>
      </c>
      <c r="G25" s="492"/>
      <c r="H25" s="498" t="s">
        <v>101</v>
      </c>
      <c r="I25" s="499"/>
      <c r="J25" s="53" t="s">
        <v>14</v>
      </c>
      <c r="K25" s="494"/>
      <c r="L25" s="495"/>
      <c r="M25" s="123" t="s">
        <v>88</v>
      </c>
      <c r="N25" s="124"/>
      <c r="O25" s="124"/>
      <c r="P25" s="492" t="s">
        <v>12</v>
      </c>
      <c r="Q25" s="493"/>
      <c r="R25" s="498"/>
      <c r="S25" s="499"/>
      <c r="T25" s="53" t="s">
        <v>13</v>
      </c>
      <c r="U25" s="498"/>
      <c r="V25" s="499"/>
      <c r="W25" s="53" t="s">
        <v>14</v>
      </c>
      <c r="X25" s="494"/>
      <c r="Y25" s="495"/>
      <c r="Z25" s="496" t="s">
        <v>35</v>
      </c>
      <c r="AA25" s="492"/>
      <c r="AB25" s="492"/>
      <c r="AC25" s="492"/>
      <c r="AD25" s="492"/>
      <c r="AE25" s="492"/>
      <c r="AF25" s="492"/>
      <c r="AG25" s="492"/>
      <c r="AH25" s="492"/>
      <c r="AI25" s="492"/>
      <c r="AJ25" s="492"/>
      <c r="AK25" s="492"/>
      <c r="AL25" s="492"/>
      <c r="AM25" s="492"/>
      <c r="AN25" s="492"/>
      <c r="AO25" s="492"/>
      <c r="AP25" s="492"/>
      <c r="AQ25" s="492"/>
      <c r="AR25" s="492"/>
      <c r="AS25" s="492"/>
      <c r="AT25" s="492"/>
      <c r="AU25" s="492"/>
      <c r="AV25" s="492"/>
      <c r="AW25" s="266"/>
      <c r="AX25" s="266"/>
      <c r="AY25" s="266"/>
      <c r="AZ25" s="266"/>
      <c r="BA25" s="497" t="s">
        <v>36</v>
      </c>
      <c r="BB25" s="497"/>
      <c r="BC25" s="497"/>
      <c r="BD25" s="475" t="s">
        <v>37</v>
      </c>
      <c r="BE25" s="476"/>
      <c r="BF25" s="113"/>
      <c r="BG25" s="114"/>
      <c r="BH25" s="114"/>
      <c r="BI25" s="114"/>
      <c r="BJ25" s="114"/>
      <c r="BK25" s="114"/>
      <c r="BL25" s="115"/>
      <c r="BM25" s="54"/>
      <c r="BX25" s="1" t="s">
        <v>130</v>
      </c>
    </row>
    <row r="26" spans="1:76" s="1" customFormat="1" ht="6.75" customHeight="1">
      <c r="BX26" s="1" t="s">
        <v>141</v>
      </c>
    </row>
    <row r="27" spans="1:76" s="1" customFormat="1" ht="6.75" customHeight="1">
      <c r="A27" s="194" t="s">
        <v>38</v>
      </c>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6"/>
      <c r="AK27" s="194" t="s">
        <v>39</v>
      </c>
      <c r="AL27" s="195"/>
      <c r="AM27" s="195"/>
      <c r="AN27" s="195"/>
      <c r="AO27" s="195"/>
      <c r="AP27" s="195"/>
      <c r="AQ27" s="195"/>
      <c r="AR27" s="195"/>
      <c r="AS27" s="195"/>
      <c r="AT27" s="195"/>
      <c r="AU27" s="195"/>
      <c r="AV27" s="196"/>
      <c r="AW27" s="16"/>
      <c r="AX27" s="55"/>
      <c r="AY27" s="56"/>
      <c r="AZ27" s="56"/>
      <c r="BA27" s="457" t="s">
        <v>40</v>
      </c>
      <c r="BB27" s="457"/>
      <c r="BC27" s="457"/>
      <c r="BD27" s="457"/>
      <c r="BE27" s="457"/>
      <c r="BF27" s="457"/>
      <c r="BG27" s="457"/>
      <c r="BH27" s="457"/>
      <c r="BI27" s="56"/>
      <c r="BJ27" s="56"/>
      <c r="BK27" s="56"/>
      <c r="BL27" s="57"/>
      <c r="BX27" s="1" t="s">
        <v>142</v>
      </c>
    </row>
    <row r="28" spans="1:76" s="1" customFormat="1" ht="1.5" customHeight="1">
      <c r="A28" s="331"/>
      <c r="B28" s="264"/>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5"/>
      <c r="AK28" s="331"/>
      <c r="AL28" s="264"/>
      <c r="AM28" s="264"/>
      <c r="AN28" s="264"/>
      <c r="AO28" s="264"/>
      <c r="AP28" s="264"/>
      <c r="AQ28" s="264"/>
      <c r="AR28" s="264"/>
      <c r="AS28" s="264"/>
      <c r="AT28" s="264"/>
      <c r="AU28" s="264"/>
      <c r="AV28" s="265"/>
      <c r="AW28" s="458" t="s">
        <v>41</v>
      </c>
      <c r="AX28" s="459"/>
      <c r="AY28" s="471" t="s">
        <v>110</v>
      </c>
      <c r="AZ28" s="472"/>
      <c r="BA28" s="59"/>
      <c r="BB28" s="59"/>
      <c r="BC28" s="59"/>
      <c r="BD28" s="59"/>
      <c r="BE28" s="59"/>
      <c r="BF28" s="59"/>
      <c r="BG28" s="59"/>
      <c r="BH28" s="59"/>
      <c r="BI28" s="58"/>
      <c r="BJ28" s="58"/>
      <c r="BK28" s="58"/>
      <c r="BL28" s="24"/>
      <c r="BX28" s="1" t="s">
        <v>143</v>
      </c>
    </row>
    <row r="29" spans="1:76" s="1" customFormat="1" ht="6.75" customHeight="1">
      <c r="A29" s="182"/>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4"/>
      <c r="AK29" s="182"/>
      <c r="AL29" s="183"/>
      <c r="AM29" s="183"/>
      <c r="AN29" s="183"/>
      <c r="AO29" s="183"/>
      <c r="AP29" s="183"/>
      <c r="AQ29" s="183"/>
      <c r="AR29" s="183"/>
      <c r="AS29" s="183"/>
      <c r="AT29" s="183"/>
      <c r="AU29" s="183"/>
      <c r="AV29" s="184"/>
      <c r="AW29" s="460"/>
      <c r="AX29" s="461"/>
      <c r="AY29" s="473"/>
      <c r="AZ29" s="474"/>
      <c r="BA29" s="25"/>
      <c r="BB29" s="25"/>
      <c r="BC29" s="25"/>
      <c r="BD29" s="461" t="s">
        <v>42</v>
      </c>
      <c r="BE29" s="461"/>
      <c r="BF29" s="461"/>
      <c r="BG29" s="461"/>
      <c r="BH29" s="461"/>
      <c r="BI29" s="461"/>
      <c r="BJ29" s="25"/>
      <c r="BK29" s="25"/>
      <c r="BL29" s="15"/>
      <c r="BM29" s="22"/>
    </row>
    <row r="30" spans="1:76" s="1" customFormat="1" ht="9" customHeight="1">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16"/>
      <c r="AJ30" s="23"/>
      <c r="AK30" s="17"/>
      <c r="AL30" s="164" t="s">
        <v>29</v>
      </c>
      <c r="AM30" s="164"/>
      <c r="AN30" s="46"/>
      <c r="AO30" s="164" t="s">
        <v>30</v>
      </c>
      <c r="AP30" s="203"/>
      <c r="AQ30" s="22"/>
      <c r="AR30" s="40"/>
      <c r="AS30" s="40" t="s">
        <v>31</v>
      </c>
      <c r="AT30" s="46"/>
      <c r="AU30" s="164" t="s">
        <v>32</v>
      </c>
      <c r="AV30" s="165"/>
      <c r="AW30" s="462"/>
      <c r="AX30" s="463"/>
      <c r="AY30" s="463"/>
      <c r="AZ30" s="464"/>
      <c r="BA30" s="236"/>
      <c r="BB30" s="237"/>
      <c r="BC30" s="237"/>
      <c r="BD30" s="237"/>
      <c r="BE30" s="237"/>
      <c r="BF30" s="237"/>
      <c r="BG30" s="237"/>
      <c r="BH30" s="237"/>
      <c r="BI30" s="237"/>
      <c r="BJ30" s="237"/>
      <c r="BK30" s="237"/>
      <c r="BL30" s="238"/>
      <c r="BM30" s="40"/>
    </row>
    <row r="31" spans="1:76" s="1" customFormat="1" ht="4.5" customHeight="1">
      <c r="A31" s="21"/>
      <c r="B31" s="22"/>
      <c r="C31" s="491" t="s">
        <v>43</v>
      </c>
      <c r="D31" s="491"/>
      <c r="E31" s="491"/>
      <c r="F31" s="491"/>
      <c r="G31" s="491"/>
      <c r="H31" s="491"/>
      <c r="I31" s="491"/>
      <c r="J31" s="491"/>
      <c r="K31" s="491"/>
      <c r="L31" s="491"/>
      <c r="M31" s="491"/>
      <c r="N31" s="491"/>
      <c r="O31" s="491"/>
      <c r="P31" s="491"/>
      <c r="Q31" s="22"/>
      <c r="R31" s="22"/>
      <c r="S31" s="22"/>
      <c r="T31" s="22"/>
      <c r="U31" s="22"/>
      <c r="V31" s="22"/>
      <c r="W31" s="22"/>
      <c r="X31" s="22"/>
      <c r="Y31" s="22"/>
      <c r="Z31" s="22"/>
      <c r="AA31" s="22"/>
      <c r="AB31" s="22"/>
      <c r="AC31" s="22"/>
      <c r="AD31" s="22"/>
      <c r="AE31" s="22"/>
      <c r="AF31" s="22"/>
      <c r="AG31" s="22"/>
      <c r="AH31" s="22"/>
      <c r="AI31" s="331" t="s">
        <v>102</v>
      </c>
      <c r="AJ31" s="265"/>
      <c r="AK31" s="199"/>
      <c r="AL31" s="200"/>
      <c r="AM31" s="200"/>
      <c r="AN31" s="200"/>
      <c r="AO31" s="200"/>
      <c r="AP31" s="200"/>
      <c r="AQ31" s="200"/>
      <c r="AR31" s="200"/>
      <c r="AS31" s="200"/>
      <c r="AT31" s="200"/>
      <c r="AU31" s="200"/>
      <c r="AV31" s="201"/>
      <c r="AW31" s="465"/>
      <c r="AX31" s="466"/>
      <c r="AY31" s="466"/>
      <c r="AZ31" s="467"/>
      <c r="BA31" s="239"/>
      <c r="BB31" s="240"/>
      <c r="BC31" s="240"/>
      <c r="BD31" s="240"/>
      <c r="BE31" s="240"/>
      <c r="BF31" s="240"/>
      <c r="BG31" s="240"/>
      <c r="BH31" s="240"/>
      <c r="BI31" s="240"/>
      <c r="BJ31" s="240"/>
      <c r="BK31" s="240"/>
      <c r="BL31" s="241"/>
      <c r="BM31" s="40"/>
    </row>
    <row r="32" spans="1:76" s="64" customFormat="1" ht="9" customHeight="1">
      <c r="A32" s="60"/>
      <c r="B32" s="22"/>
      <c r="C32" s="491"/>
      <c r="D32" s="491"/>
      <c r="E32" s="491"/>
      <c r="F32" s="491"/>
      <c r="G32" s="491"/>
      <c r="H32" s="491"/>
      <c r="I32" s="491"/>
      <c r="J32" s="491"/>
      <c r="K32" s="491"/>
      <c r="L32" s="491"/>
      <c r="M32" s="491"/>
      <c r="N32" s="491"/>
      <c r="O32" s="491"/>
      <c r="P32" s="491"/>
      <c r="Q32" s="22"/>
      <c r="R32" s="22"/>
      <c r="S32" s="22"/>
      <c r="T32" s="22"/>
      <c r="U32" s="22"/>
      <c r="V32" s="22"/>
      <c r="W32" s="22"/>
      <c r="X32" s="22"/>
      <c r="Y32" s="22"/>
      <c r="Z32" s="22"/>
      <c r="AA32" s="22"/>
      <c r="AB32" s="22"/>
      <c r="AC32" s="22"/>
      <c r="AD32" s="22"/>
      <c r="AE32" s="22"/>
      <c r="AF32" s="61"/>
      <c r="AG32" s="61"/>
      <c r="AH32" s="62"/>
      <c r="AI32" s="331"/>
      <c r="AJ32" s="265"/>
      <c r="AK32" s="141"/>
      <c r="AL32" s="142"/>
      <c r="AM32" s="142"/>
      <c r="AN32" s="142"/>
      <c r="AO32" s="142"/>
      <c r="AP32" s="142"/>
      <c r="AQ32" s="142"/>
      <c r="AR32" s="142"/>
      <c r="AS32" s="142"/>
      <c r="AT32" s="142"/>
      <c r="AU32" s="142"/>
      <c r="AV32" s="143"/>
      <c r="AW32" s="465"/>
      <c r="AX32" s="466"/>
      <c r="AY32" s="466"/>
      <c r="AZ32" s="467"/>
      <c r="BA32" s="239"/>
      <c r="BB32" s="240"/>
      <c r="BC32" s="240"/>
      <c r="BD32" s="240"/>
      <c r="BE32" s="240"/>
      <c r="BF32" s="240"/>
      <c r="BG32" s="240"/>
      <c r="BH32" s="240"/>
      <c r="BI32" s="240"/>
      <c r="BJ32" s="240"/>
      <c r="BK32" s="240"/>
      <c r="BL32" s="241"/>
      <c r="BM32" s="63"/>
    </row>
    <row r="33" spans="1:87" s="64" customFormat="1" ht="9" customHeight="1">
      <c r="A33" s="60"/>
      <c r="B33" s="489" t="s">
        <v>44</v>
      </c>
      <c r="C33" s="489"/>
      <c r="D33" s="489"/>
      <c r="E33" s="489"/>
      <c r="F33" s="489"/>
      <c r="G33" s="489"/>
      <c r="H33" s="489"/>
      <c r="I33" s="489"/>
      <c r="J33" s="489"/>
      <c r="K33" s="489"/>
      <c r="L33" s="489"/>
      <c r="M33" s="489"/>
      <c r="N33" s="489"/>
      <c r="O33" s="489"/>
      <c r="P33" s="489"/>
      <c r="Q33" s="489"/>
      <c r="R33" s="489"/>
      <c r="S33" s="489"/>
      <c r="T33" s="489"/>
      <c r="U33" s="489"/>
      <c r="V33" s="489"/>
      <c r="W33" s="489"/>
      <c r="X33" s="489"/>
      <c r="Y33" s="489"/>
      <c r="Z33" s="489"/>
      <c r="AA33" s="489"/>
      <c r="AB33" s="489"/>
      <c r="AC33" s="489"/>
      <c r="AD33" s="489"/>
      <c r="AE33" s="489"/>
      <c r="AF33" s="489"/>
      <c r="AG33" s="489"/>
      <c r="AH33" s="490"/>
      <c r="AI33" s="331"/>
      <c r="AJ33" s="265"/>
      <c r="AK33" s="152"/>
      <c r="AL33" s="153"/>
      <c r="AM33" s="153"/>
      <c r="AN33" s="153"/>
      <c r="AO33" s="153"/>
      <c r="AP33" s="153"/>
      <c r="AQ33" s="153"/>
      <c r="AR33" s="153"/>
      <c r="AS33" s="153"/>
      <c r="AT33" s="153"/>
      <c r="AU33" s="153"/>
      <c r="AV33" s="154"/>
      <c r="AW33" s="465"/>
      <c r="AX33" s="466"/>
      <c r="AY33" s="466"/>
      <c r="AZ33" s="467"/>
      <c r="BA33" s="239"/>
      <c r="BB33" s="240"/>
      <c r="BC33" s="240"/>
      <c r="BD33" s="240"/>
      <c r="BE33" s="240"/>
      <c r="BF33" s="240"/>
      <c r="BG33" s="240"/>
      <c r="BH33" s="240"/>
      <c r="BI33" s="240"/>
      <c r="BJ33" s="240"/>
      <c r="BK33" s="240"/>
      <c r="BL33" s="241"/>
      <c r="BM33" s="62"/>
    </row>
    <row r="34" spans="1:87" s="64" customFormat="1" ht="9" customHeight="1">
      <c r="A34" s="65"/>
      <c r="B34" s="380"/>
      <c r="C34" s="380"/>
      <c r="D34" s="380"/>
      <c r="E34" s="380"/>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1"/>
      <c r="AI34" s="65"/>
      <c r="AJ34" s="66"/>
      <c r="AK34" s="155"/>
      <c r="AL34" s="156"/>
      <c r="AM34" s="156"/>
      <c r="AN34" s="156"/>
      <c r="AO34" s="156"/>
      <c r="AP34" s="156"/>
      <c r="AQ34" s="156"/>
      <c r="AR34" s="156"/>
      <c r="AS34" s="156"/>
      <c r="AT34" s="156"/>
      <c r="AU34" s="156"/>
      <c r="AV34" s="157"/>
      <c r="AW34" s="468"/>
      <c r="AX34" s="469"/>
      <c r="AY34" s="469"/>
      <c r="AZ34" s="470"/>
      <c r="BA34" s="242"/>
      <c r="BB34" s="243"/>
      <c r="BC34" s="243"/>
      <c r="BD34" s="243"/>
      <c r="BE34" s="243"/>
      <c r="BF34" s="243"/>
      <c r="BG34" s="243"/>
      <c r="BH34" s="243"/>
      <c r="BI34" s="243"/>
      <c r="BJ34" s="243"/>
      <c r="BK34" s="243"/>
      <c r="BL34" s="244"/>
      <c r="BM34" s="63"/>
    </row>
    <row r="35" spans="1:87" s="64" customFormat="1" ht="9" customHeight="1">
      <c r="A35" s="67"/>
      <c r="B35" s="378" t="s">
        <v>45</v>
      </c>
      <c r="C35" s="378"/>
      <c r="D35" s="378"/>
      <c r="E35" s="378"/>
      <c r="F35" s="378"/>
      <c r="G35" s="378"/>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9"/>
      <c r="AI35" s="374" t="s">
        <v>103</v>
      </c>
      <c r="AJ35" s="375"/>
      <c r="AK35" s="152"/>
      <c r="AL35" s="153"/>
      <c r="AM35" s="153"/>
      <c r="AN35" s="153"/>
      <c r="AO35" s="153"/>
      <c r="AP35" s="153"/>
      <c r="AQ35" s="153"/>
      <c r="AR35" s="153"/>
      <c r="AS35" s="153"/>
      <c r="AT35" s="153"/>
      <c r="AU35" s="153"/>
      <c r="AV35" s="154"/>
      <c r="AW35" s="404"/>
      <c r="AX35" s="405"/>
      <c r="AY35" s="405"/>
      <c r="AZ35" s="406"/>
      <c r="BA35" s="445"/>
      <c r="BB35" s="446"/>
      <c r="BC35" s="446"/>
      <c r="BD35" s="446"/>
      <c r="BE35" s="446"/>
      <c r="BF35" s="446"/>
      <c r="BG35" s="446"/>
      <c r="BH35" s="446"/>
      <c r="BI35" s="446"/>
      <c r="BJ35" s="446"/>
      <c r="BK35" s="446"/>
      <c r="BL35" s="447"/>
      <c r="BM35" s="63"/>
    </row>
    <row r="36" spans="1:87" s="64" customFormat="1" ht="9" customHeight="1">
      <c r="A36" s="65"/>
      <c r="B36" s="380"/>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1"/>
      <c r="AI36" s="384"/>
      <c r="AJ36" s="385"/>
      <c r="AK36" s="155"/>
      <c r="AL36" s="156"/>
      <c r="AM36" s="156"/>
      <c r="AN36" s="156"/>
      <c r="AO36" s="156"/>
      <c r="AP36" s="156"/>
      <c r="AQ36" s="156"/>
      <c r="AR36" s="156"/>
      <c r="AS36" s="156"/>
      <c r="AT36" s="156"/>
      <c r="AU36" s="156"/>
      <c r="AV36" s="157"/>
      <c r="AW36" s="407"/>
      <c r="AX36" s="408"/>
      <c r="AY36" s="408"/>
      <c r="AZ36" s="409"/>
      <c r="BA36" s="448"/>
      <c r="BB36" s="449"/>
      <c r="BC36" s="449"/>
      <c r="BD36" s="449"/>
      <c r="BE36" s="449"/>
      <c r="BF36" s="449"/>
      <c r="BG36" s="449"/>
      <c r="BH36" s="449"/>
      <c r="BI36" s="449"/>
      <c r="BJ36" s="449"/>
      <c r="BK36" s="449"/>
      <c r="BL36" s="450"/>
      <c r="BM36" s="63"/>
    </row>
    <row r="37" spans="1:87" s="64" customFormat="1" ht="9" customHeight="1">
      <c r="A37" s="60"/>
      <c r="B37" s="378" t="s">
        <v>46</v>
      </c>
      <c r="C37" s="378"/>
      <c r="D37" s="378"/>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9"/>
      <c r="AI37" s="374" t="s">
        <v>104</v>
      </c>
      <c r="AJ37" s="375"/>
      <c r="AK37" s="152"/>
      <c r="AL37" s="153"/>
      <c r="AM37" s="153"/>
      <c r="AN37" s="153"/>
      <c r="AO37" s="153"/>
      <c r="AP37" s="153"/>
      <c r="AQ37" s="153"/>
      <c r="AR37" s="153"/>
      <c r="AS37" s="153"/>
      <c r="AT37" s="153"/>
      <c r="AU37" s="153"/>
      <c r="AV37" s="154"/>
      <c r="AW37" s="404"/>
      <c r="AX37" s="405"/>
      <c r="AY37" s="405"/>
      <c r="AZ37" s="406"/>
      <c r="BA37" s="445"/>
      <c r="BB37" s="446"/>
      <c r="BC37" s="446"/>
      <c r="BD37" s="446"/>
      <c r="BE37" s="446"/>
      <c r="BF37" s="446"/>
      <c r="BG37" s="446"/>
      <c r="BH37" s="446"/>
      <c r="BI37" s="446"/>
      <c r="BJ37" s="446"/>
      <c r="BK37" s="446"/>
      <c r="BL37" s="447"/>
      <c r="BM37" s="62"/>
    </row>
    <row r="38" spans="1:87" s="64" customFormat="1" ht="9" customHeight="1">
      <c r="A38" s="60"/>
      <c r="B38" s="380"/>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1"/>
      <c r="AI38" s="384"/>
      <c r="AJ38" s="385"/>
      <c r="AK38" s="155"/>
      <c r="AL38" s="156"/>
      <c r="AM38" s="156"/>
      <c r="AN38" s="156"/>
      <c r="AO38" s="156"/>
      <c r="AP38" s="156"/>
      <c r="AQ38" s="156"/>
      <c r="AR38" s="156"/>
      <c r="AS38" s="156"/>
      <c r="AT38" s="156"/>
      <c r="AU38" s="156"/>
      <c r="AV38" s="157"/>
      <c r="AW38" s="407"/>
      <c r="AX38" s="408"/>
      <c r="AY38" s="408"/>
      <c r="AZ38" s="409"/>
      <c r="BA38" s="448"/>
      <c r="BB38" s="449"/>
      <c r="BC38" s="449"/>
      <c r="BD38" s="449"/>
      <c r="BE38" s="449"/>
      <c r="BF38" s="449"/>
      <c r="BG38" s="449"/>
      <c r="BH38" s="449"/>
      <c r="BI38" s="449"/>
      <c r="BJ38" s="449"/>
      <c r="BK38" s="449"/>
      <c r="BL38" s="450"/>
      <c r="BM38" s="63"/>
    </row>
    <row r="39" spans="1:87" s="64" customFormat="1" ht="9" customHeight="1">
      <c r="A39" s="67"/>
      <c r="B39" s="378" t="s">
        <v>47</v>
      </c>
      <c r="C39" s="378"/>
      <c r="D39" s="378"/>
      <c r="E39" s="378"/>
      <c r="F39" s="378"/>
      <c r="G39" s="378"/>
      <c r="H39" s="378"/>
      <c r="I39" s="378"/>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9"/>
      <c r="AI39" s="374" t="s">
        <v>105</v>
      </c>
      <c r="AJ39" s="375"/>
      <c r="AK39" s="152"/>
      <c r="AL39" s="153"/>
      <c r="AM39" s="153"/>
      <c r="AN39" s="153"/>
      <c r="AO39" s="153"/>
      <c r="AP39" s="153"/>
      <c r="AQ39" s="153"/>
      <c r="AR39" s="153"/>
      <c r="AS39" s="153"/>
      <c r="AT39" s="153"/>
      <c r="AU39" s="153"/>
      <c r="AV39" s="154"/>
      <c r="AW39" s="404"/>
      <c r="AX39" s="405"/>
      <c r="AY39" s="405"/>
      <c r="AZ39" s="406"/>
      <c r="BA39" s="445"/>
      <c r="BB39" s="446"/>
      <c r="BC39" s="446"/>
      <c r="BD39" s="446"/>
      <c r="BE39" s="446"/>
      <c r="BF39" s="446"/>
      <c r="BG39" s="446"/>
      <c r="BH39" s="446"/>
      <c r="BI39" s="446"/>
      <c r="BJ39" s="446"/>
      <c r="BK39" s="446"/>
      <c r="BL39" s="447"/>
      <c r="BM39" s="63"/>
    </row>
    <row r="40" spans="1:87" s="64" customFormat="1" ht="9" customHeight="1">
      <c r="A40" s="65"/>
      <c r="B40" s="380"/>
      <c r="C40" s="380"/>
      <c r="D40" s="380"/>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1"/>
      <c r="AI40" s="384"/>
      <c r="AJ40" s="385"/>
      <c r="AK40" s="155"/>
      <c r="AL40" s="156"/>
      <c r="AM40" s="156"/>
      <c r="AN40" s="156"/>
      <c r="AO40" s="156"/>
      <c r="AP40" s="156"/>
      <c r="AQ40" s="156"/>
      <c r="AR40" s="156"/>
      <c r="AS40" s="156"/>
      <c r="AT40" s="156"/>
      <c r="AU40" s="156"/>
      <c r="AV40" s="157"/>
      <c r="AW40" s="407"/>
      <c r="AX40" s="408"/>
      <c r="AY40" s="408"/>
      <c r="AZ40" s="409"/>
      <c r="BA40" s="448"/>
      <c r="BB40" s="449"/>
      <c r="BC40" s="449"/>
      <c r="BD40" s="449"/>
      <c r="BE40" s="449"/>
      <c r="BF40" s="449"/>
      <c r="BG40" s="449"/>
      <c r="BH40" s="449"/>
      <c r="BI40" s="449"/>
      <c r="BJ40" s="449"/>
      <c r="BK40" s="449"/>
      <c r="BL40" s="450"/>
      <c r="BM40" s="62"/>
    </row>
    <row r="41" spans="1:87" s="64" customFormat="1" ht="9" customHeight="1">
      <c r="A41" s="68"/>
      <c r="B41" s="451" t="s">
        <v>48</v>
      </c>
      <c r="C41" s="451"/>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2"/>
      <c r="AI41" s="374" t="s">
        <v>106</v>
      </c>
      <c r="AJ41" s="375"/>
      <c r="AK41" s="152">
        <f>ROUNDDOWN((AK33+AK35-AK37+AK39),-3)</f>
        <v>0</v>
      </c>
      <c r="AL41" s="153"/>
      <c r="AM41" s="153"/>
      <c r="AN41" s="153"/>
      <c r="AO41" s="153"/>
      <c r="AP41" s="153"/>
      <c r="AQ41" s="153"/>
      <c r="AR41" s="153"/>
      <c r="AS41" s="153"/>
      <c r="AT41" s="153"/>
      <c r="AU41" s="153"/>
      <c r="AV41" s="154"/>
      <c r="AW41" s="436"/>
      <c r="AX41" s="437"/>
      <c r="AY41" s="437"/>
      <c r="AZ41" s="438"/>
      <c r="BA41" s="17"/>
      <c r="BB41" s="164" t="s">
        <v>29</v>
      </c>
      <c r="BC41" s="164"/>
      <c r="BD41" s="46"/>
      <c r="BE41" s="164" t="s">
        <v>30</v>
      </c>
      <c r="BF41" s="203"/>
      <c r="BG41" s="22"/>
      <c r="BH41" s="40"/>
      <c r="BI41" s="40" t="s">
        <v>31</v>
      </c>
      <c r="BJ41" s="46"/>
      <c r="BK41" s="164" t="s">
        <v>32</v>
      </c>
      <c r="BL41" s="165"/>
      <c r="BM41" s="62"/>
    </row>
    <row r="42" spans="1:87" s="64" customFormat="1" ht="4.5" customHeight="1">
      <c r="A42" s="69"/>
      <c r="B42" s="453"/>
      <c r="C42" s="453"/>
      <c r="D42" s="453"/>
      <c r="E42" s="453"/>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4"/>
      <c r="AI42" s="382"/>
      <c r="AJ42" s="383"/>
      <c r="AK42" s="218"/>
      <c r="AL42" s="219"/>
      <c r="AM42" s="219"/>
      <c r="AN42" s="219"/>
      <c r="AO42" s="219"/>
      <c r="AP42" s="219"/>
      <c r="AQ42" s="219"/>
      <c r="AR42" s="219"/>
      <c r="AS42" s="219"/>
      <c r="AT42" s="219"/>
      <c r="AU42" s="219"/>
      <c r="AV42" s="220"/>
      <c r="AW42" s="439"/>
      <c r="AX42" s="440"/>
      <c r="AY42" s="440"/>
      <c r="AZ42" s="441"/>
      <c r="BA42" s="221"/>
      <c r="BB42" s="222"/>
      <c r="BC42" s="222"/>
      <c r="BD42" s="222"/>
      <c r="BE42" s="222"/>
      <c r="BF42" s="222"/>
      <c r="BG42" s="222"/>
      <c r="BH42" s="222"/>
      <c r="BI42" s="222"/>
      <c r="BJ42" s="222"/>
      <c r="BK42" s="222"/>
      <c r="BL42" s="223"/>
      <c r="BM42" s="62"/>
    </row>
    <row r="43" spans="1:87" s="64" customFormat="1" ht="9" customHeight="1">
      <c r="A43" s="69"/>
      <c r="B43" s="455"/>
      <c r="C43" s="455"/>
      <c r="D43" s="455"/>
      <c r="E43" s="455"/>
      <c r="F43" s="455"/>
      <c r="G43" s="455"/>
      <c r="H43" s="455"/>
      <c r="I43" s="455"/>
      <c r="J43" s="455"/>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6"/>
      <c r="AI43" s="384"/>
      <c r="AJ43" s="385"/>
      <c r="AK43" s="155"/>
      <c r="AL43" s="156"/>
      <c r="AM43" s="156"/>
      <c r="AN43" s="156"/>
      <c r="AO43" s="156"/>
      <c r="AP43" s="156"/>
      <c r="AQ43" s="156"/>
      <c r="AR43" s="156"/>
      <c r="AS43" s="156"/>
      <c r="AT43" s="156"/>
      <c r="AU43" s="156"/>
      <c r="AV43" s="157"/>
      <c r="AW43" s="442"/>
      <c r="AX43" s="443"/>
      <c r="AY43" s="443"/>
      <c r="AZ43" s="444"/>
      <c r="BA43" s="224"/>
      <c r="BB43" s="225"/>
      <c r="BC43" s="225"/>
      <c r="BD43" s="225"/>
      <c r="BE43" s="225"/>
      <c r="BF43" s="225"/>
      <c r="BG43" s="225"/>
      <c r="BH43" s="225"/>
      <c r="BI43" s="225"/>
      <c r="BJ43" s="225"/>
      <c r="BK43" s="225"/>
      <c r="BL43" s="226"/>
      <c r="BM43" s="70"/>
    </row>
    <row r="44" spans="1:87" s="64" customFormat="1" ht="9.75" customHeight="1">
      <c r="A44" s="68"/>
      <c r="B44" s="425" t="s">
        <v>149</v>
      </c>
      <c r="C44" s="425"/>
      <c r="D44" s="425"/>
      <c r="E44" s="425"/>
      <c r="F44" s="425"/>
      <c r="G44" s="425"/>
      <c r="H44" s="425"/>
      <c r="I44" s="425"/>
      <c r="J44" s="425"/>
      <c r="K44" s="425"/>
      <c r="L44" s="425"/>
      <c r="M44" s="425"/>
      <c r="N44" s="425"/>
      <c r="O44" s="425"/>
      <c r="P44" s="425"/>
      <c r="Q44" s="425"/>
      <c r="R44" s="425"/>
      <c r="S44" s="425"/>
      <c r="T44" s="425"/>
      <c r="U44" s="425"/>
      <c r="V44" s="425"/>
      <c r="W44" s="425"/>
      <c r="X44" s="425"/>
      <c r="Y44" s="425"/>
      <c r="Z44" s="425"/>
      <c r="AA44" s="71"/>
      <c r="AB44" s="169"/>
      <c r="AC44" s="402" t="s">
        <v>107</v>
      </c>
      <c r="AD44" s="402" t="s">
        <v>106</v>
      </c>
      <c r="AE44" s="402"/>
      <c r="AF44" s="428" t="s">
        <v>121</v>
      </c>
      <c r="AG44" s="428"/>
      <c r="AH44" s="429"/>
      <c r="AI44" s="374" t="s">
        <v>49</v>
      </c>
      <c r="AJ44" s="375"/>
      <c r="AK44" s="212">
        <f>IFERROR(ROUNDDOWN(BZ47*AX84,-3),0)</f>
        <v>0</v>
      </c>
      <c r="AL44" s="213"/>
      <c r="AM44" s="213"/>
      <c r="AN44" s="213"/>
      <c r="AO44" s="213"/>
      <c r="AP44" s="213"/>
      <c r="AQ44" s="213"/>
      <c r="AR44" s="213"/>
      <c r="AS44" s="213"/>
      <c r="AT44" s="213"/>
      <c r="AU44" s="213"/>
      <c r="AV44" s="214"/>
      <c r="AW44" s="419">
        <f>IF(AY22&gt;30000000,0.084,0.06)</f>
        <v>0.06</v>
      </c>
      <c r="AX44" s="420"/>
      <c r="AY44" s="420"/>
      <c r="AZ44" s="421"/>
      <c r="BA44" s="212">
        <f>AK44*AW44</f>
        <v>0</v>
      </c>
      <c r="BB44" s="213"/>
      <c r="BC44" s="213"/>
      <c r="BD44" s="213"/>
      <c r="BE44" s="213"/>
      <c r="BF44" s="213"/>
      <c r="BG44" s="213"/>
      <c r="BH44" s="213"/>
      <c r="BI44" s="213"/>
      <c r="BJ44" s="213"/>
      <c r="BK44" s="213"/>
      <c r="BL44" s="214"/>
      <c r="BM44" s="62"/>
    </row>
    <row r="45" spans="1:87" s="64" customFormat="1" ht="9.75" customHeight="1">
      <c r="A45" s="72"/>
      <c r="B45" s="426"/>
      <c r="C45" s="426"/>
      <c r="D45" s="426"/>
      <c r="E45" s="426"/>
      <c r="F45" s="426"/>
      <c r="G45" s="426"/>
      <c r="H45" s="426"/>
      <c r="I45" s="426"/>
      <c r="J45" s="426"/>
      <c r="K45" s="426"/>
      <c r="L45" s="426"/>
      <c r="M45" s="426"/>
      <c r="N45" s="426"/>
      <c r="O45" s="426"/>
      <c r="P45" s="426"/>
      <c r="Q45" s="426"/>
      <c r="R45" s="426"/>
      <c r="S45" s="426"/>
      <c r="T45" s="426"/>
      <c r="U45" s="426"/>
      <c r="V45" s="426"/>
      <c r="W45" s="426"/>
      <c r="X45" s="426"/>
      <c r="Y45" s="426"/>
      <c r="Z45" s="426"/>
      <c r="AA45" s="73"/>
      <c r="AB45" s="170"/>
      <c r="AC45" s="427"/>
      <c r="AD45" s="417" t="s">
        <v>120</v>
      </c>
      <c r="AE45" s="418"/>
      <c r="AF45" s="430"/>
      <c r="AG45" s="430"/>
      <c r="AH45" s="431"/>
      <c r="AI45" s="382"/>
      <c r="AJ45" s="383"/>
      <c r="AK45" s="215"/>
      <c r="AL45" s="216"/>
      <c r="AM45" s="216"/>
      <c r="AN45" s="216"/>
      <c r="AO45" s="216"/>
      <c r="AP45" s="216"/>
      <c r="AQ45" s="216"/>
      <c r="AR45" s="216"/>
      <c r="AS45" s="216"/>
      <c r="AT45" s="216"/>
      <c r="AU45" s="216"/>
      <c r="AV45" s="217"/>
      <c r="AW45" s="422"/>
      <c r="AX45" s="423"/>
      <c r="AY45" s="423"/>
      <c r="AZ45" s="424"/>
      <c r="BA45" s="215"/>
      <c r="BB45" s="216"/>
      <c r="BC45" s="216"/>
      <c r="BD45" s="216"/>
      <c r="BE45" s="216"/>
      <c r="BF45" s="216"/>
      <c r="BG45" s="216"/>
      <c r="BH45" s="216"/>
      <c r="BI45" s="216"/>
      <c r="BJ45" s="216"/>
      <c r="BK45" s="216"/>
      <c r="BL45" s="217"/>
      <c r="BM45" s="74"/>
      <c r="BW45" s="148" t="s">
        <v>157</v>
      </c>
      <c r="BX45" s="144" t="e">
        <f>AK41/AP84</f>
        <v>#DIV/0!</v>
      </c>
      <c r="BY45" s="145"/>
      <c r="BZ45" s="150" t="s">
        <v>158</v>
      </c>
      <c r="CA45" s="150"/>
      <c r="CB45" s="132">
        <f>LEN(AP84)</f>
        <v>1</v>
      </c>
      <c r="CC45" s="150" t="s">
        <v>159</v>
      </c>
      <c r="CD45" s="150"/>
      <c r="CE45" s="132">
        <f>CB45+1</f>
        <v>2</v>
      </c>
      <c r="CF45" s="127"/>
      <c r="CG45" s="127"/>
      <c r="CH45" s="127"/>
      <c r="CI45" s="128"/>
    </row>
    <row r="46" spans="1:87" s="64" customFormat="1" ht="9" customHeight="1">
      <c r="A46" s="69"/>
      <c r="B46" s="378" t="s">
        <v>50</v>
      </c>
      <c r="C46" s="378"/>
      <c r="D46" s="378"/>
      <c r="E46" s="378"/>
      <c r="F46" s="378"/>
      <c r="G46" s="378"/>
      <c r="H46" s="378"/>
      <c r="I46" s="378"/>
      <c r="J46" s="378"/>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9"/>
      <c r="AI46" s="374" t="s">
        <v>108</v>
      </c>
      <c r="AJ46" s="375"/>
      <c r="AK46" s="404"/>
      <c r="AL46" s="405"/>
      <c r="AM46" s="405"/>
      <c r="AN46" s="405"/>
      <c r="AO46" s="405"/>
      <c r="AP46" s="405"/>
      <c r="AQ46" s="405"/>
      <c r="AR46" s="405"/>
      <c r="AS46" s="405"/>
      <c r="AT46" s="405"/>
      <c r="AU46" s="405"/>
      <c r="AV46" s="406"/>
      <c r="AW46" s="410"/>
      <c r="AX46" s="411"/>
      <c r="AY46" s="411"/>
      <c r="AZ46" s="412"/>
      <c r="BA46" s="212"/>
      <c r="BB46" s="213"/>
      <c r="BC46" s="213"/>
      <c r="BD46" s="213"/>
      <c r="BE46" s="213"/>
      <c r="BF46" s="213"/>
      <c r="BG46" s="213"/>
      <c r="BH46" s="213"/>
      <c r="BI46" s="213"/>
      <c r="BJ46" s="213"/>
      <c r="BK46" s="213"/>
      <c r="BL46" s="214"/>
      <c r="BM46" s="63"/>
      <c r="BW46" s="149"/>
      <c r="BX46" s="146"/>
      <c r="BY46" s="147"/>
      <c r="BZ46" s="151"/>
      <c r="CA46" s="151"/>
      <c r="CB46" s="133"/>
      <c r="CC46" s="151"/>
      <c r="CD46" s="151"/>
      <c r="CE46" s="133"/>
      <c r="CF46" s="129"/>
      <c r="CG46" s="129"/>
      <c r="CH46" s="129"/>
      <c r="CI46" s="130"/>
    </row>
    <row r="47" spans="1:87" s="64" customFormat="1" ht="9" customHeight="1">
      <c r="A47" s="72"/>
      <c r="B47" s="380"/>
      <c r="C47" s="380"/>
      <c r="D47" s="380"/>
      <c r="E47" s="380"/>
      <c r="F47" s="380"/>
      <c r="G47" s="380"/>
      <c r="H47" s="380"/>
      <c r="I47" s="380"/>
      <c r="J47" s="380"/>
      <c r="K47" s="380"/>
      <c r="L47" s="380"/>
      <c r="M47" s="380"/>
      <c r="N47" s="380"/>
      <c r="O47" s="380"/>
      <c r="P47" s="380"/>
      <c r="Q47" s="380"/>
      <c r="R47" s="380"/>
      <c r="S47" s="380"/>
      <c r="T47" s="380"/>
      <c r="U47" s="380"/>
      <c r="V47" s="380"/>
      <c r="W47" s="380"/>
      <c r="X47" s="380"/>
      <c r="Y47" s="380"/>
      <c r="Z47" s="380"/>
      <c r="AA47" s="380"/>
      <c r="AB47" s="380"/>
      <c r="AC47" s="380"/>
      <c r="AD47" s="380"/>
      <c r="AE47" s="380"/>
      <c r="AF47" s="380"/>
      <c r="AG47" s="380"/>
      <c r="AH47" s="381"/>
      <c r="AI47" s="382"/>
      <c r="AJ47" s="383"/>
      <c r="AK47" s="407"/>
      <c r="AL47" s="408"/>
      <c r="AM47" s="408"/>
      <c r="AN47" s="408"/>
      <c r="AO47" s="408"/>
      <c r="AP47" s="408"/>
      <c r="AQ47" s="408"/>
      <c r="AR47" s="408"/>
      <c r="AS47" s="408"/>
      <c r="AT47" s="408"/>
      <c r="AU47" s="408"/>
      <c r="AV47" s="409"/>
      <c r="AW47" s="410"/>
      <c r="AX47" s="411"/>
      <c r="AY47" s="411"/>
      <c r="AZ47" s="412"/>
      <c r="BA47" s="215"/>
      <c r="BB47" s="216"/>
      <c r="BC47" s="216"/>
      <c r="BD47" s="216"/>
      <c r="BE47" s="216"/>
      <c r="BF47" s="216"/>
      <c r="BG47" s="216"/>
      <c r="BH47" s="216"/>
      <c r="BI47" s="216"/>
      <c r="BJ47" s="216"/>
      <c r="BK47" s="216"/>
      <c r="BL47" s="217"/>
      <c r="BM47" s="74"/>
      <c r="BW47" s="134" t="s">
        <v>160</v>
      </c>
      <c r="BX47" s="134"/>
      <c r="BY47" s="134"/>
      <c r="BZ47" s="135" t="e">
        <f>ROUNDDOWN(BX45,CE45)</f>
        <v>#DIV/0!</v>
      </c>
      <c r="CA47" s="136"/>
      <c r="CC47" s="64">
        <v>1</v>
      </c>
    </row>
    <row r="48" spans="1:87" s="64" customFormat="1" ht="9" customHeight="1">
      <c r="A48" s="69"/>
      <c r="B48" s="432" t="s">
        <v>112</v>
      </c>
      <c r="C48" s="432"/>
      <c r="D48" s="432"/>
      <c r="E48" s="432"/>
      <c r="F48" s="432"/>
      <c r="G48" s="432"/>
      <c r="H48" s="432"/>
      <c r="I48" s="432"/>
      <c r="J48" s="432"/>
      <c r="K48" s="432"/>
      <c r="L48" s="432"/>
      <c r="M48" s="432"/>
      <c r="N48" s="432"/>
      <c r="O48" s="432"/>
      <c r="P48" s="432"/>
      <c r="Q48" s="432"/>
      <c r="R48" s="432"/>
      <c r="S48" s="432"/>
      <c r="T48" s="432"/>
      <c r="U48" s="432"/>
      <c r="V48" s="432"/>
      <c r="W48" s="432"/>
      <c r="X48" s="432"/>
      <c r="Y48" s="432"/>
      <c r="Z48" s="432"/>
      <c r="AA48" s="432"/>
      <c r="AB48" s="432"/>
      <c r="AC48" s="432"/>
      <c r="AD48" s="432"/>
      <c r="AE48" s="432"/>
      <c r="AF48" s="432"/>
      <c r="AG48" s="432"/>
      <c r="AH48" s="433"/>
      <c r="AI48" s="374" t="s">
        <v>52</v>
      </c>
      <c r="AJ48" s="375"/>
      <c r="AK48" s="404"/>
      <c r="AL48" s="405"/>
      <c r="AM48" s="405"/>
      <c r="AN48" s="405"/>
      <c r="AO48" s="405"/>
      <c r="AP48" s="405"/>
      <c r="AQ48" s="405"/>
      <c r="AR48" s="405"/>
      <c r="AS48" s="405"/>
      <c r="AT48" s="405"/>
      <c r="AU48" s="405"/>
      <c r="AV48" s="406"/>
      <c r="AW48" s="404"/>
      <c r="AX48" s="405"/>
      <c r="AY48" s="405"/>
      <c r="AZ48" s="406"/>
      <c r="BA48" s="212"/>
      <c r="BB48" s="213"/>
      <c r="BC48" s="213"/>
      <c r="BD48" s="213"/>
      <c r="BE48" s="213"/>
      <c r="BF48" s="213"/>
      <c r="BG48" s="213"/>
      <c r="BH48" s="213"/>
      <c r="BI48" s="213"/>
      <c r="BJ48" s="213"/>
      <c r="BK48" s="213"/>
      <c r="BL48" s="214"/>
      <c r="BM48" s="74"/>
      <c r="BW48" s="134"/>
      <c r="BX48" s="134"/>
      <c r="BY48" s="134"/>
      <c r="BZ48" s="137"/>
      <c r="CA48" s="137"/>
      <c r="CC48" s="131"/>
    </row>
    <row r="49" spans="1:79" s="64" customFormat="1" ht="9" customHeight="1">
      <c r="A49" s="72"/>
      <c r="B49" s="434"/>
      <c r="C49" s="434"/>
      <c r="D49" s="434"/>
      <c r="E49" s="434"/>
      <c r="F49" s="434"/>
      <c r="G49" s="434"/>
      <c r="H49" s="434"/>
      <c r="I49" s="434"/>
      <c r="J49" s="434"/>
      <c r="K49" s="434"/>
      <c r="L49" s="434"/>
      <c r="M49" s="434"/>
      <c r="N49" s="434"/>
      <c r="O49" s="434"/>
      <c r="P49" s="434"/>
      <c r="Q49" s="434"/>
      <c r="R49" s="434"/>
      <c r="S49" s="434"/>
      <c r="T49" s="434"/>
      <c r="U49" s="434"/>
      <c r="V49" s="434"/>
      <c r="W49" s="434"/>
      <c r="X49" s="434"/>
      <c r="Y49" s="434"/>
      <c r="Z49" s="434"/>
      <c r="AA49" s="434"/>
      <c r="AB49" s="434"/>
      <c r="AC49" s="434"/>
      <c r="AD49" s="434"/>
      <c r="AE49" s="434"/>
      <c r="AF49" s="434"/>
      <c r="AG49" s="434"/>
      <c r="AH49" s="435"/>
      <c r="AI49" s="384"/>
      <c r="AJ49" s="385"/>
      <c r="AK49" s="407"/>
      <c r="AL49" s="408"/>
      <c r="AM49" s="408"/>
      <c r="AN49" s="408"/>
      <c r="AO49" s="408"/>
      <c r="AP49" s="408"/>
      <c r="AQ49" s="408"/>
      <c r="AR49" s="408"/>
      <c r="AS49" s="408"/>
      <c r="AT49" s="408"/>
      <c r="AU49" s="408"/>
      <c r="AV49" s="409"/>
      <c r="AW49" s="407"/>
      <c r="AX49" s="408"/>
      <c r="AY49" s="408"/>
      <c r="AZ49" s="409"/>
      <c r="BA49" s="215"/>
      <c r="BB49" s="216"/>
      <c r="BC49" s="216"/>
      <c r="BD49" s="216"/>
      <c r="BE49" s="216"/>
      <c r="BF49" s="216"/>
      <c r="BG49" s="216"/>
      <c r="BH49" s="216"/>
      <c r="BI49" s="216"/>
      <c r="BJ49" s="216"/>
      <c r="BK49" s="216"/>
      <c r="BL49" s="217"/>
      <c r="BM49" s="74"/>
      <c r="BW49" s="134"/>
      <c r="BX49" s="134"/>
      <c r="BY49" s="134"/>
      <c r="BZ49" s="137"/>
      <c r="CA49" s="137"/>
    </row>
    <row r="50" spans="1:79" s="64" customFormat="1" ht="9" customHeight="1">
      <c r="A50" s="69"/>
      <c r="B50" s="413" t="s">
        <v>51</v>
      </c>
      <c r="C50" s="413"/>
      <c r="D50" s="413"/>
      <c r="E50" s="413"/>
      <c r="F50" s="413"/>
      <c r="G50" s="413"/>
      <c r="H50" s="413"/>
      <c r="I50" s="413"/>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13"/>
      <c r="AG50" s="413"/>
      <c r="AH50" s="414"/>
      <c r="AI50" s="374" t="s">
        <v>54</v>
      </c>
      <c r="AJ50" s="375"/>
      <c r="AK50" s="404"/>
      <c r="AL50" s="405"/>
      <c r="AM50" s="405"/>
      <c r="AN50" s="405"/>
      <c r="AO50" s="405"/>
      <c r="AP50" s="405"/>
      <c r="AQ50" s="405"/>
      <c r="AR50" s="405"/>
      <c r="AS50" s="405"/>
      <c r="AT50" s="405"/>
      <c r="AU50" s="405"/>
      <c r="AV50" s="406"/>
      <c r="AW50" s="404"/>
      <c r="AX50" s="405"/>
      <c r="AY50" s="405"/>
      <c r="AZ50" s="406"/>
      <c r="BA50" s="212"/>
      <c r="BB50" s="213"/>
      <c r="BC50" s="213"/>
      <c r="BD50" s="213"/>
      <c r="BE50" s="213"/>
      <c r="BF50" s="213"/>
      <c r="BG50" s="213"/>
      <c r="BH50" s="213"/>
      <c r="BI50" s="213"/>
      <c r="BJ50" s="213"/>
      <c r="BK50" s="213"/>
      <c r="BL50" s="214"/>
      <c r="BM50" s="74"/>
      <c r="BW50" s="134"/>
      <c r="BX50" s="134"/>
      <c r="BY50" s="134"/>
      <c r="BZ50" s="137"/>
      <c r="CA50" s="137"/>
    </row>
    <row r="51" spans="1:79" s="64" customFormat="1" ht="9" customHeight="1">
      <c r="A51" s="72"/>
      <c r="B51" s="415"/>
      <c r="C51" s="415"/>
      <c r="D51" s="415"/>
      <c r="E51" s="415"/>
      <c r="F51" s="415"/>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6"/>
      <c r="AI51" s="384"/>
      <c r="AJ51" s="385"/>
      <c r="AK51" s="407"/>
      <c r="AL51" s="408"/>
      <c r="AM51" s="408"/>
      <c r="AN51" s="408"/>
      <c r="AO51" s="408"/>
      <c r="AP51" s="408"/>
      <c r="AQ51" s="408"/>
      <c r="AR51" s="408"/>
      <c r="AS51" s="408"/>
      <c r="AT51" s="408"/>
      <c r="AU51" s="408"/>
      <c r="AV51" s="409"/>
      <c r="AW51" s="407"/>
      <c r="AX51" s="408"/>
      <c r="AY51" s="408"/>
      <c r="AZ51" s="409"/>
      <c r="BA51" s="215"/>
      <c r="BB51" s="216"/>
      <c r="BC51" s="216"/>
      <c r="BD51" s="216"/>
      <c r="BE51" s="216"/>
      <c r="BF51" s="216"/>
      <c r="BG51" s="216"/>
      <c r="BH51" s="216"/>
      <c r="BI51" s="216"/>
      <c r="BJ51" s="216"/>
      <c r="BK51" s="216"/>
      <c r="BL51" s="217"/>
      <c r="BM51" s="74"/>
      <c r="BW51" s="134"/>
      <c r="BX51" s="134"/>
      <c r="BY51" s="134"/>
      <c r="BZ51" s="137"/>
      <c r="CA51" s="137"/>
    </row>
    <row r="52" spans="1:79" s="64" customFormat="1" ht="9" customHeight="1">
      <c r="A52" s="69"/>
      <c r="B52" s="378" t="s">
        <v>53</v>
      </c>
      <c r="C52" s="378"/>
      <c r="D52" s="378"/>
      <c r="E52" s="378"/>
      <c r="F52" s="378"/>
      <c r="G52" s="378"/>
      <c r="H52" s="378"/>
      <c r="I52" s="378"/>
      <c r="J52" s="378"/>
      <c r="K52" s="378"/>
      <c r="L52" s="378"/>
      <c r="M52" s="378"/>
      <c r="N52" s="378"/>
      <c r="O52" s="378"/>
      <c r="P52" s="378"/>
      <c r="Q52" s="378"/>
      <c r="R52" s="378"/>
      <c r="S52" s="378"/>
      <c r="T52" s="378"/>
      <c r="U52" s="378"/>
      <c r="V52" s="378"/>
      <c r="W52" s="378"/>
      <c r="X52" s="378"/>
      <c r="Y52" s="378"/>
      <c r="Z52" s="378"/>
      <c r="AA52" s="378"/>
      <c r="AB52" s="378"/>
      <c r="AC52" s="378"/>
      <c r="AD52" s="378"/>
      <c r="AE52" s="378"/>
      <c r="AF52" s="378"/>
      <c r="AG52" s="378"/>
      <c r="AH52" s="379"/>
      <c r="AI52" s="374" t="s">
        <v>56</v>
      </c>
      <c r="AJ52" s="375"/>
      <c r="AK52" s="404"/>
      <c r="AL52" s="405"/>
      <c r="AM52" s="405"/>
      <c r="AN52" s="405"/>
      <c r="AO52" s="405"/>
      <c r="AP52" s="405"/>
      <c r="AQ52" s="405"/>
      <c r="AR52" s="405"/>
      <c r="AS52" s="405"/>
      <c r="AT52" s="405"/>
      <c r="AU52" s="405"/>
      <c r="AV52" s="406"/>
      <c r="AW52" s="410"/>
      <c r="AX52" s="411"/>
      <c r="AY52" s="411"/>
      <c r="AZ52" s="412"/>
      <c r="BA52" s="212"/>
      <c r="BB52" s="213"/>
      <c r="BC52" s="213"/>
      <c r="BD52" s="213"/>
      <c r="BE52" s="213"/>
      <c r="BF52" s="213"/>
      <c r="BG52" s="213"/>
      <c r="BH52" s="213"/>
      <c r="BI52" s="213"/>
      <c r="BJ52" s="213"/>
      <c r="BK52" s="213"/>
      <c r="BL52" s="214"/>
      <c r="BM52" s="63"/>
    </row>
    <row r="53" spans="1:79" s="64" customFormat="1" ht="9" customHeight="1">
      <c r="A53" s="72"/>
      <c r="B53" s="380"/>
      <c r="C53" s="380"/>
      <c r="D53" s="380"/>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1"/>
      <c r="AI53" s="384"/>
      <c r="AJ53" s="385"/>
      <c r="AK53" s="407"/>
      <c r="AL53" s="408"/>
      <c r="AM53" s="408"/>
      <c r="AN53" s="408"/>
      <c r="AO53" s="408"/>
      <c r="AP53" s="408"/>
      <c r="AQ53" s="408"/>
      <c r="AR53" s="408"/>
      <c r="AS53" s="408"/>
      <c r="AT53" s="408"/>
      <c r="AU53" s="408"/>
      <c r="AV53" s="409"/>
      <c r="AW53" s="410"/>
      <c r="AX53" s="411"/>
      <c r="AY53" s="411"/>
      <c r="AZ53" s="412"/>
      <c r="BA53" s="215"/>
      <c r="BB53" s="216"/>
      <c r="BC53" s="216"/>
      <c r="BD53" s="216"/>
      <c r="BE53" s="216"/>
      <c r="BF53" s="216"/>
      <c r="BG53" s="216"/>
      <c r="BH53" s="216"/>
      <c r="BI53" s="216"/>
      <c r="BJ53" s="216"/>
      <c r="BK53" s="216"/>
      <c r="BL53" s="217"/>
      <c r="BM53" s="74"/>
    </row>
    <row r="54" spans="1:79" s="64" customFormat="1" ht="9" customHeight="1">
      <c r="A54" s="69"/>
      <c r="B54" s="378" t="s">
        <v>55</v>
      </c>
      <c r="C54" s="378"/>
      <c r="D54" s="378"/>
      <c r="E54" s="378"/>
      <c r="F54" s="378"/>
      <c r="G54" s="378"/>
      <c r="H54" s="378"/>
      <c r="I54" s="378"/>
      <c r="J54" s="378"/>
      <c r="K54" s="378"/>
      <c r="L54" s="378"/>
      <c r="M54" s="378"/>
      <c r="N54" s="378"/>
      <c r="O54" s="378"/>
      <c r="P54" s="378"/>
      <c r="Q54" s="378"/>
      <c r="R54" s="378"/>
      <c r="S54" s="378"/>
      <c r="T54" s="378"/>
      <c r="U54" s="378"/>
      <c r="V54" s="378"/>
      <c r="W54" s="378"/>
      <c r="X54" s="378"/>
      <c r="Y54" s="378"/>
      <c r="Z54" s="378"/>
      <c r="AA54" s="378"/>
      <c r="AB54" s="378"/>
      <c r="AC54" s="378"/>
      <c r="AD54" s="378"/>
      <c r="AE54" s="378"/>
      <c r="AF54" s="378"/>
      <c r="AG54" s="378"/>
      <c r="AH54" s="379"/>
      <c r="AI54" s="374" t="s">
        <v>57</v>
      </c>
      <c r="AJ54" s="375"/>
      <c r="AK54" s="404"/>
      <c r="AL54" s="405"/>
      <c r="AM54" s="405"/>
      <c r="AN54" s="405"/>
      <c r="AO54" s="405"/>
      <c r="AP54" s="405"/>
      <c r="AQ54" s="405"/>
      <c r="AR54" s="405"/>
      <c r="AS54" s="405"/>
      <c r="AT54" s="405"/>
      <c r="AU54" s="405"/>
      <c r="AV54" s="406"/>
      <c r="AW54" s="410"/>
      <c r="AX54" s="411"/>
      <c r="AY54" s="411"/>
      <c r="AZ54" s="412"/>
      <c r="BA54" s="212"/>
      <c r="BB54" s="213"/>
      <c r="BC54" s="213"/>
      <c r="BD54" s="213"/>
      <c r="BE54" s="213"/>
      <c r="BF54" s="213"/>
      <c r="BG54" s="213"/>
      <c r="BH54" s="213"/>
      <c r="BI54" s="213"/>
      <c r="BJ54" s="213"/>
      <c r="BK54" s="213"/>
      <c r="BL54" s="214"/>
      <c r="BM54" s="63"/>
    </row>
    <row r="55" spans="1:79" s="64" customFormat="1" ht="9" customHeight="1">
      <c r="A55" s="72"/>
      <c r="B55" s="380"/>
      <c r="C55" s="380"/>
      <c r="D55" s="380"/>
      <c r="E55" s="380"/>
      <c r="F55" s="380"/>
      <c r="G55" s="380"/>
      <c r="H55" s="380"/>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1"/>
      <c r="AI55" s="384"/>
      <c r="AJ55" s="385"/>
      <c r="AK55" s="407"/>
      <c r="AL55" s="408"/>
      <c r="AM55" s="408"/>
      <c r="AN55" s="408"/>
      <c r="AO55" s="408"/>
      <c r="AP55" s="408"/>
      <c r="AQ55" s="408"/>
      <c r="AR55" s="408"/>
      <c r="AS55" s="408"/>
      <c r="AT55" s="408"/>
      <c r="AU55" s="408"/>
      <c r="AV55" s="409"/>
      <c r="AW55" s="410"/>
      <c r="AX55" s="411"/>
      <c r="AY55" s="411"/>
      <c r="AZ55" s="412"/>
      <c r="BA55" s="215"/>
      <c r="BB55" s="216"/>
      <c r="BC55" s="216"/>
      <c r="BD55" s="216"/>
      <c r="BE55" s="216"/>
      <c r="BF55" s="216"/>
      <c r="BG55" s="216"/>
      <c r="BH55" s="216"/>
      <c r="BI55" s="216"/>
      <c r="BJ55" s="216"/>
      <c r="BK55" s="216"/>
      <c r="BL55" s="217"/>
      <c r="BM55" s="74"/>
    </row>
    <row r="56" spans="1:79" s="64" customFormat="1" ht="9" customHeight="1">
      <c r="A56" s="69"/>
      <c r="B56" s="378" t="s">
        <v>122</v>
      </c>
      <c r="C56" s="378"/>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9"/>
      <c r="AI56" s="374" t="s">
        <v>59</v>
      </c>
      <c r="AJ56" s="375"/>
      <c r="AK56" s="404"/>
      <c r="AL56" s="405"/>
      <c r="AM56" s="405"/>
      <c r="AN56" s="405"/>
      <c r="AO56" s="405"/>
      <c r="AP56" s="405"/>
      <c r="AQ56" s="405"/>
      <c r="AR56" s="405"/>
      <c r="AS56" s="405"/>
      <c r="AT56" s="405"/>
      <c r="AU56" s="405"/>
      <c r="AV56" s="406"/>
      <c r="AW56" s="410"/>
      <c r="AX56" s="411"/>
      <c r="AY56" s="411"/>
      <c r="AZ56" s="412"/>
      <c r="BA56" s="212">
        <f>ROUNDDOWN((BA44-BA46+BA48-BA50-BA52-BA54),-2)</f>
        <v>0</v>
      </c>
      <c r="BB56" s="213"/>
      <c r="BC56" s="213"/>
      <c r="BD56" s="213"/>
      <c r="BE56" s="213"/>
      <c r="BF56" s="213"/>
      <c r="BG56" s="213"/>
      <c r="BH56" s="213"/>
      <c r="BI56" s="213"/>
      <c r="BJ56" s="213"/>
      <c r="BK56" s="213"/>
      <c r="BL56" s="214"/>
      <c r="BM56" s="63"/>
    </row>
    <row r="57" spans="1:79" s="64" customFormat="1" ht="9" customHeight="1">
      <c r="A57" s="72"/>
      <c r="B57" s="380"/>
      <c r="C57" s="380"/>
      <c r="D57" s="380"/>
      <c r="E57" s="380"/>
      <c r="F57" s="380"/>
      <c r="G57" s="380"/>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1"/>
      <c r="AI57" s="384"/>
      <c r="AJ57" s="385"/>
      <c r="AK57" s="407"/>
      <c r="AL57" s="408"/>
      <c r="AM57" s="408"/>
      <c r="AN57" s="408"/>
      <c r="AO57" s="408"/>
      <c r="AP57" s="408"/>
      <c r="AQ57" s="408"/>
      <c r="AR57" s="408"/>
      <c r="AS57" s="408"/>
      <c r="AT57" s="408"/>
      <c r="AU57" s="408"/>
      <c r="AV57" s="409"/>
      <c r="AW57" s="410"/>
      <c r="AX57" s="411"/>
      <c r="AY57" s="411"/>
      <c r="AZ57" s="412"/>
      <c r="BA57" s="215"/>
      <c r="BB57" s="216"/>
      <c r="BC57" s="216"/>
      <c r="BD57" s="216"/>
      <c r="BE57" s="216"/>
      <c r="BF57" s="216"/>
      <c r="BG57" s="216"/>
      <c r="BH57" s="216"/>
      <c r="BI57" s="216"/>
      <c r="BJ57" s="216"/>
      <c r="BK57" s="216"/>
      <c r="BL57" s="217"/>
      <c r="BM57" s="74"/>
    </row>
    <row r="58" spans="1:79" s="64" customFormat="1" ht="9" customHeight="1">
      <c r="A58" s="69"/>
      <c r="B58" s="378" t="s">
        <v>58</v>
      </c>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9"/>
      <c r="AI58" s="374" t="s">
        <v>61</v>
      </c>
      <c r="AJ58" s="375"/>
      <c r="AK58" s="404"/>
      <c r="AL58" s="405"/>
      <c r="AM58" s="405"/>
      <c r="AN58" s="405"/>
      <c r="AO58" s="405"/>
      <c r="AP58" s="405"/>
      <c r="AQ58" s="405"/>
      <c r="AR58" s="405"/>
      <c r="AS58" s="405"/>
      <c r="AT58" s="405"/>
      <c r="AU58" s="405"/>
      <c r="AV58" s="406"/>
      <c r="AW58" s="410"/>
      <c r="AX58" s="411"/>
      <c r="AY58" s="411"/>
      <c r="AZ58" s="412"/>
      <c r="BA58" s="212"/>
      <c r="BB58" s="213"/>
      <c r="BC58" s="213"/>
      <c r="BD58" s="213"/>
      <c r="BE58" s="213"/>
      <c r="BF58" s="213"/>
      <c r="BG58" s="213"/>
      <c r="BH58" s="213"/>
      <c r="BI58" s="213"/>
      <c r="BJ58" s="213"/>
      <c r="BK58" s="213"/>
      <c r="BL58" s="214"/>
      <c r="BM58" s="63"/>
    </row>
    <row r="59" spans="1:79" s="64" customFormat="1" ht="9" customHeight="1">
      <c r="A59" s="72"/>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1"/>
      <c r="AI59" s="384"/>
      <c r="AJ59" s="385"/>
      <c r="AK59" s="407"/>
      <c r="AL59" s="408"/>
      <c r="AM59" s="408"/>
      <c r="AN59" s="408"/>
      <c r="AO59" s="408"/>
      <c r="AP59" s="408"/>
      <c r="AQ59" s="408"/>
      <c r="AR59" s="408"/>
      <c r="AS59" s="408"/>
      <c r="AT59" s="408"/>
      <c r="AU59" s="408"/>
      <c r="AV59" s="409"/>
      <c r="AW59" s="410"/>
      <c r="AX59" s="411"/>
      <c r="AY59" s="411"/>
      <c r="AZ59" s="412"/>
      <c r="BA59" s="215"/>
      <c r="BB59" s="216"/>
      <c r="BC59" s="216"/>
      <c r="BD59" s="216"/>
      <c r="BE59" s="216"/>
      <c r="BF59" s="216"/>
      <c r="BG59" s="216"/>
      <c r="BH59" s="216"/>
      <c r="BI59" s="216"/>
      <c r="BJ59" s="216"/>
      <c r="BK59" s="216"/>
      <c r="BL59" s="217"/>
      <c r="BM59" s="74"/>
    </row>
    <row r="60" spans="1:79" s="64" customFormat="1" ht="9" customHeight="1">
      <c r="A60" s="69"/>
      <c r="B60" s="378" t="s">
        <v>60</v>
      </c>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9"/>
      <c r="AI60" s="374" t="s">
        <v>62</v>
      </c>
      <c r="AJ60" s="375"/>
      <c r="AK60" s="404"/>
      <c r="AL60" s="405"/>
      <c r="AM60" s="405"/>
      <c r="AN60" s="405"/>
      <c r="AO60" s="405"/>
      <c r="AP60" s="405"/>
      <c r="AQ60" s="405"/>
      <c r="AR60" s="405"/>
      <c r="AS60" s="405"/>
      <c r="AT60" s="405"/>
      <c r="AU60" s="405"/>
      <c r="AV60" s="406"/>
      <c r="AW60" s="410"/>
      <c r="AX60" s="411"/>
      <c r="AY60" s="411"/>
      <c r="AZ60" s="412"/>
      <c r="BA60" s="212"/>
      <c r="BB60" s="213"/>
      <c r="BC60" s="213"/>
      <c r="BD60" s="213"/>
      <c r="BE60" s="213"/>
      <c r="BF60" s="213"/>
      <c r="BG60" s="213"/>
      <c r="BH60" s="213"/>
      <c r="BI60" s="213"/>
      <c r="BJ60" s="213"/>
      <c r="BK60" s="213"/>
      <c r="BL60" s="214"/>
      <c r="BM60" s="158" t="s">
        <v>129</v>
      </c>
      <c r="BN60" s="159"/>
    </row>
    <row r="61" spans="1:79" s="64" customFormat="1" ht="9" customHeight="1">
      <c r="A61" s="69"/>
      <c r="B61" s="380"/>
      <c r="C61" s="380"/>
      <c r="D61" s="380"/>
      <c r="E61" s="380"/>
      <c r="F61" s="380"/>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c r="AH61" s="381"/>
      <c r="AI61" s="384"/>
      <c r="AJ61" s="385"/>
      <c r="AK61" s="407"/>
      <c r="AL61" s="408"/>
      <c r="AM61" s="408"/>
      <c r="AN61" s="408"/>
      <c r="AO61" s="408"/>
      <c r="AP61" s="408"/>
      <c r="AQ61" s="408"/>
      <c r="AR61" s="408"/>
      <c r="AS61" s="408"/>
      <c r="AT61" s="408"/>
      <c r="AU61" s="408"/>
      <c r="AV61" s="409"/>
      <c r="AW61" s="410"/>
      <c r="AX61" s="411"/>
      <c r="AY61" s="411"/>
      <c r="AZ61" s="412"/>
      <c r="BA61" s="215"/>
      <c r="BB61" s="216"/>
      <c r="BC61" s="216"/>
      <c r="BD61" s="216"/>
      <c r="BE61" s="216"/>
      <c r="BF61" s="216"/>
      <c r="BG61" s="216"/>
      <c r="BH61" s="216"/>
      <c r="BI61" s="216"/>
      <c r="BJ61" s="216"/>
      <c r="BK61" s="216"/>
      <c r="BL61" s="217"/>
      <c r="BM61" s="160"/>
      <c r="BN61" s="161"/>
    </row>
    <row r="62" spans="1:79" s="64" customFormat="1" ht="9" customHeight="1">
      <c r="A62" s="68"/>
      <c r="B62" s="378" t="s">
        <v>123</v>
      </c>
      <c r="C62" s="378"/>
      <c r="D62" s="378"/>
      <c r="E62" s="378"/>
      <c r="F62" s="378"/>
      <c r="G62" s="378"/>
      <c r="H62" s="378"/>
      <c r="I62" s="378"/>
      <c r="J62" s="378"/>
      <c r="K62" s="378"/>
      <c r="L62" s="378"/>
      <c r="M62" s="378"/>
      <c r="N62" s="378"/>
      <c r="O62" s="378"/>
      <c r="P62" s="378"/>
      <c r="Q62" s="378"/>
      <c r="R62" s="378"/>
      <c r="S62" s="378"/>
      <c r="T62" s="378"/>
      <c r="U62" s="378"/>
      <c r="V62" s="378"/>
      <c r="W62" s="378"/>
      <c r="X62" s="378"/>
      <c r="Y62" s="378"/>
      <c r="Z62" s="378"/>
      <c r="AA62" s="378"/>
      <c r="AB62" s="378"/>
      <c r="AC62" s="378"/>
      <c r="AD62" s="378"/>
      <c r="AE62" s="378"/>
      <c r="AF62" s="378"/>
      <c r="AG62" s="378"/>
      <c r="AH62" s="379"/>
      <c r="AI62" s="374" t="s">
        <v>113</v>
      </c>
      <c r="AJ62" s="375"/>
      <c r="AK62" s="404"/>
      <c r="AL62" s="405"/>
      <c r="AM62" s="405"/>
      <c r="AN62" s="405"/>
      <c r="AO62" s="405"/>
      <c r="AP62" s="405"/>
      <c r="AQ62" s="405"/>
      <c r="AR62" s="405"/>
      <c r="AS62" s="405"/>
      <c r="AT62" s="405"/>
      <c r="AU62" s="405"/>
      <c r="AV62" s="406"/>
      <c r="AW62" s="410"/>
      <c r="AX62" s="411"/>
      <c r="AY62" s="411"/>
      <c r="AZ62" s="412"/>
      <c r="BA62" s="212">
        <f>BA56-BA58-BA60</f>
        <v>0</v>
      </c>
      <c r="BB62" s="213"/>
      <c r="BC62" s="213"/>
      <c r="BD62" s="213"/>
      <c r="BE62" s="213"/>
      <c r="BF62" s="213"/>
      <c r="BG62" s="213"/>
      <c r="BH62" s="213"/>
      <c r="BI62" s="213"/>
      <c r="BJ62" s="213"/>
      <c r="BK62" s="213"/>
      <c r="BL62" s="214"/>
      <c r="BM62" s="160"/>
      <c r="BN62" s="161"/>
    </row>
    <row r="63" spans="1:79" s="64" customFormat="1" ht="9" customHeight="1">
      <c r="A63" s="75"/>
      <c r="B63" s="380"/>
      <c r="C63" s="380"/>
      <c r="D63" s="380"/>
      <c r="E63" s="380"/>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1"/>
      <c r="AI63" s="384"/>
      <c r="AJ63" s="385"/>
      <c r="AK63" s="407"/>
      <c r="AL63" s="408"/>
      <c r="AM63" s="408"/>
      <c r="AN63" s="408"/>
      <c r="AO63" s="408"/>
      <c r="AP63" s="408"/>
      <c r="AQ63" s="408"/>
      <c r="AR63" s="408"/>
      <c r="AS63" s="408"/>
      <c r="AT63" s="408"/>
      <c r="AU63" s="408"/>
      <c r="AV63" s="409"/>
      <c r="AW63" s="410"/>
      <c r="AX63" s="411"/>
      <c r="AY63" s="411"/>
      <c r="AZ63" s="412"/>
      <c r="BA63" s="215"/>
      <c r="BB63" s="216"/>
      <c r="BC63" s="216"/>
      <c r="BD63" s="216"/>
      <c r="BE63" s="216"/>
      <c r="BF63" s="216"/>
      <c r="BG63" s="216"/>
      <c r="BH63" s="216"/>
      <c r="BI63" s="216"/>
      <c r="BJ63" s="216"/>
      <c r="BK63" s="216"/>
      <c r="BL63" s="217"/>
      <c r="BM63" s="160"/>
      <c r="BN63" s="161"/>
    </row>
    <row r="64" spans="1:79" s="64" customFormat="1" ht="9" customHeight="1">
      <c r="A64" s="386" t="s">
        <v>63</v>
      </c>
      <c r="B64" s="387"/>
      <c r="C64" s="388"/>
      <c r="D64" s="61"/>
      <c r="E64" s="378" t="s">
        <v>64</v>
      </c>
      <c r="F64" s="378"/>
      <c r="G64" s="378"/>
      <c r="H64" s="378"/>
      <c r="I64" s="378"/>
      <c r="J64" s="378"/>
      <c r="K64" s="378"/>
      <c r="L64" s="378"/>
      <c r="M64" s="378"/>
      <c r="N64" s="378"/>
      <c r="O64" s="378"/>
      <c r="P64" s="378"/>
      <c r="Q64" s="378"/>
      <c r="R64" s="378"/>
      <c r="S64" s="378"/>
      <c r="T64" s="378"/>
      <c r="U64" s="378"/>
      <c r="V64" s="378"/>
      <c r="W64" s="378"/>
      <c r="X64" s="378"/>
      <c r="Y64" s="378"/>
      <c r="Z64" s="378"/>
      <c r="AA64" s="378"/>
      <c r="AB64" s="378"/>
      <c r="AC64" s="378"/>
      <c r="AD64" s="378"/>
      <c r="AE64" s="378"/>
      <c r="AF64" s="378"/>
      <c r="AG64" s="378"/>
      <c r="AH64" s="379"/>
      <c r="AI64" s="194" t="s">
        <v>67</v>
      </c>
      <c r="AJ64" s="196"/>
      <c r="AK64" s="395"/>
      <c r="AL64" s="396"/>
      <c r="AM64" s="399" t="s">
        <v>65</v>
      </c>
      <c r="AN64" s="400"/>
      <c r="AO64" s="571">
        <v>50000</v>
      </c>
      <c r="AP64" s="572"/>
      <c r="AQ64" s="572"/>
      <c r="AR64" s="572"/>
      <c r="AS64" s="572"/>
      <c r="AT64" s="169" t="s">
        <v>66</v>
      </c>
      <c r="AU64" s="169"/>
      <c r="AV64" s="169"/>
      <c r="AW64" s="402" t="s">
        <v>114</v>
      </c>
      <c r="AX64" s="403"/>
      <c r="AY64" s="194" t="s">
        <v>115</v>
      </c>
      <c r="AZ64" s="196"/>
      <c r="BA64" s="212">
        <f>ROUNDDOWN(AO64*AK64/12,-2)</f>
        <v>0</v>
      </c>
      <c r="BB64" s="213"/>
      <c r="BC64" s="213"/>
      <c r="BD64" s="213"/>
      <c r="BE64" s="213"/>
      <c r="BF64" s="213"/>
      <c r="BG64" s="213"/>
      <c r="BH64" s="213"/>
      <c r="BI64" s="213"/>
      <c r="BJ64" s="213"/>
      <c r="BK64" s="213"/>
      <c r="BL64" s="214"/>
      <c r="BM64" s="162"/>
      <c r="BN64" s="163"/>
      <c r="BX64" s="122" t="s">
        <v>145</v>
      </c>
    </row>
    <row r="65" spans="1:76" s="64" customFormat="1" ht="9" customHeight="1">
      <c r="A65" s="389"/>
      <c r="B65" s="390"/>
      <c r="C65" s="391"/>
      <c r="D65" s="62"/>
      <c r="E65" s="380"/>
      <c r="F65" s="380"/>
      <c r="G65" s="380"/>
      <c r="H65" s="380"/>
      <c r="I65" s="380"/>
      <c r="J65" s="380"/>
      <c r="K65" s="380"/>
      <c r="L65" s="380"/>
      <c r="M65" s="380"/>
      <c r="N65" s="380"/>
      <c r="O65" s="380"/>
      <c r="P65" s="380"/>
      <c r="Q65" s="380"/>
      <c r="R65" s="380"/>
      <c r="S65" s="380"/>
      <c r="T65" s="380"/>
      <c r="U65" s="380"/>
      <c r="V65" s="380"/>
      <c r="W65" s="380"/>
      <c r="X65" s="380"/>
      <c r="Y65" s="380"/>
      <c r="Z65" s="380"/>
      <c r="AA65" s="380"/>
      <c r="AB65" s="380"/>
      <c r="AC65" s="380"/>
      <c r="AD65" s="380"/>
      <c r="AE65" s="380"/>
      <c r="AF65" s="380"/>
      <c r="AG65" s="380"/>
      <c r="AH65" s="381"/>
      <c r="AI65" s="331"/>
      <c r="AJ65" s="265"/>
      <c r="AK65" s="397"/>
      <c r="AL65" s="398"/>
      <c r="AM65" s="401"/>
      <c r="AN65" s="149"/>
      <c r="AO65" s="573"/>
      <c r="AP65" s="574"/>
      <c r="AQ65" s="574"/>
      <c r="AR65" s="574"/>
      <c r="AS65" s="574"/>
      <c r="AT65" s="172"/>
      <c r="AU65" s="172"/>
      <c r="AV65" s="172"/>
      <c r="AW65" s="402">
        <v>12</v>
      </c>
      <c r="AX65" s="403"/>
      <c r="AY65" s="331"/>
      <c r="AZ65" s="265"/>
      <c r="BA65" s="215"/>
      <c r="BB65" s="216"/>
      <c r="BC65" s="216"/>
      <c r="BD65" s="216"/>
      <c r="BE65" s="216"/>
      <c r="BF65" s="216"/>
      <c r="BG65" s="216"/>
      <c r="BH65" s="216"/>
      <c r="BI65" s="216"/>
      <c r="BJ65" s="216"/>
      <c r="BK65" s="216"/>
      <c r="BL65" s="217"/>
      <c r="BM65" s="374"/>
      <c r="BN65" s="375"/>
      <c r="BX65" s="122">
        <v>50000</v>
      </c>
    </row>
    <row r="66" spans="1:76" s="64" customFormat="1" ht="9" customHeight="1">
      <c r="A66" s="389"/>
      <c r="B66" s="390"/>
      <c r="C66" s="391"/>
      <c r="D66" s="71"/>
      <c r="E66" s="378" t="s">
        <v>68</v>
      </c>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8"/>
      <c r="AE66" s="378"/>
      <c r="AF66" s="378"/>
      <c r="AG66" s="378"/>
      <c r="AH66" s="378"/>
      <c r="AI66" s="378"/>
      <c r="AJ66" s="378"/>
      <c r="AK66" s="378"/>
      <c r="AL66" s="378"/>
      <c r="AM66" s="378"/>
      <c r="AN66" s="378"/>
      <c r="AO66" s="378"/>
      <c r="AP66" s="378"/>
      <c r="AQ66" s="378"/>
      <c r="AR66" s="378"/>
      <c r="AS66" s="378"/>
      <c r="AT66" s="378"/>
      <c r="AU66" s="378"/>
      <c r="AV66" s="378"/>
      <c r="AW66" s="378"/>
      <c r="AX66" s="379"/>
      <c r="AY66" s="374" t="s">
        <v>116</v>
      </c>
      <c r="AZ66" s="375"/>
      <c r="BA66" s="152"/>
      <c r="BB66" s="153"/>
      <c r="BC66" s="153"/>
      <c r="BD66" s="153"/>
      <c r="BE66" s="153"/>
      <c r="BF66" s="153"/>
      <c r="BG66" s="153"/>
      <c r="BH66" s="153"/>
      <c r="BI66" s="153"/>
      <c r="BJ66" s="153"/>
      <c r="BK66" s="153"/>
      <c r="BL66" s="154"/>
      <c r="BM66" s="382"/>
      <c r="BN66" s="383"/>
      <c r="BX66" s="122">
        <v>120000</v>
      </c>
    </row>
    <row r="67" spans="1:76" s="64" customFormat="1" ht="9" customHeight="1">
      <c r="A67" s="389"/>
      <c r="B67" s="390"/>
      <c r="C67" s="391"/>
      <c r="D67" s="61"/>
      <c r="E67" s="380"/>
      <c r="F67" s="380"/>
      <c r="G67" s="380"/>
      <c r="H67" s="380"/>
      <c r="I67" s="380"/>
      <c r="J67" s="380"/>
      <c r="K67" s="380"/>
      <c r="L67" s="380"/>
      <c r="M67" s="380"/>
      <c r="N67" s="380"/>
      <c r="O67" s="380"/>
      <c r="P67" s="380"/>
      <c r="Q67" s="380"/>
      <c r="R67" s="380"/>
      <c r="S67" s="380"/>
      <c r="T67" s="380"/>
      <c r="U67" s="380"/>
      <c r="V67" s="380"/>
      <c r="W67" s="380"/>
      <c r="X67" s="380"/>
      <c r="Y67" s="380"/>
      <c r="Z67" s="380"/>
      <c r="AA67" s="380"/>
      <c r="AB67" s="380"/>
      <c r="AC67" s="380"/>
      <c r="AD67" s="380"/>
      <c r="AE67" s="380"/>
      <c r="AF67" s="380"/>
      <c r="AG67" s="380"/>
      <c r="AH67" s="380"/>
      <c r="AI67" s="380"/>
      <c r="AJ67" s="380"/>
      <c r="AK67" s="380"/>
      <c r="AL67" s="380"/>
      <c r="AM67" s="380"/>
      <c r="AN67" s="380"/>
      <c r="AO67" s="380"/>
      <c r="AP67" s="380"/>
      <c r="AQ67" s="380"/>
      <c r="AR67" s="380"/>
      <c r="AS67" s="380"/>
      <c r="AT67" s="380"/>
      <c r="AU67" s="380"/>
      <c r="AV67" s="380"/>
      <c r="AW67" s="380"/>
      <c r="AX67" s="381"/>
      <c r="AY67" s="382"/>
      <c r="AZ67" s="383"/>
      <c r="BA67" s="155"/>
      <c r="BB67" s="156"/>
      <c r="BC67" s="156"/>
      <c r="BD67" s="156"/>
      <c r="BE67" s="156"/>
      <c r="BF67" s="156"/>
      <c r="BG67" s="156"/>
      <c r="BH67" s="156"/>
      <c r="BI67" s="156"/>
      <c r="BJ67" s="156"/>
      <c r="BK67" s="156"/>
      <c r="BL67" s="157"/>
      <c r="BM67" s="382"/>
      <c r="BN67" s="383"/>
      <c r="BX67" s="122">
        <v>130000</v>
      </c>
    </row>
    <row r="68" spans="1:76" s="64" customFormat="1" ht="9" customHeight="1">
      <c r="A68" s="389"/>
      <c r="B68" s="390"/>
      <c r="C68" s="391"/>
      <c r="D68" s="71"/>
      <c r="E68" s="378" t="s">
        <v>124</v>
      </c>
      <c r="F68" s="378"/>
      <c r="G68" s="378"/>
      <c r="H68" s="378"/>
      <c r="I68" s="378"/>
      <c r="J68" s="378"/>
      <c r="K68" s="378"/>
      <c r="L68" s="378"/>
      <c r="M68" s="378"/>
      <c r="N68" s="378"/>
      <c r="O68" s="378"/>
      <c r="P68" s="378"/>
      <c r="Q68" s="378"/>
      <c r="R68" s="378"/>
      <c r="S68" s="378"/>
      <c r="T68" s="378"/>
      <c r="U68" s="378"/>
      <c r="V68" s="378"/>
      <c r="W68" s="378"/>
      <c r="X68" s="378"/>
      <c r="Y68" s="378"/>
      <c r="Z68" s="378"/>
      <c r="AA68" s="378"/>
      <c r="AB68" s="378"/>
      <c r="AC68" s="378"/>
      <c r="AD68" s="378"/>
      <c r="AE68" s="378"/>
      <c r="AF68" s="378"/>
      <c r="AG68" s="378"/>
      <c r="AH68" s="378"/>
      <c r="AI68" s="378"/>
      <c r="AJ68" s="378"/>
      <c r="AK68" s="378"/>
      <c r="AL68" s="378"/>
      <c r="AM68" s="378"/>
      <c r="AN68" s="378"/>
      <c r="AO68" s="378"/>
      <c r="AP68" s="378"/>
      <c r="AQ68" s="378"/>
      <c r="AR68" s="378"/>
      <c r="AS68" s="378"/>
      <c r="AT68" s="378"/>
      <c r="AU68" s="378"/>
      <c r="AV68" s="378"/>
      <c r="AW68" s="378"/>
      <c r="AX68" s="379"/>
      <c r="AY68" s="374" t="s">
        <v>117</v>
      </c>
      <c r="AZ68" s="375"/>
      <c r="BA68" s="152">
        <f>BA64-BA66</f>
        <v>0</v>
      </c>
      <c r="BB68" s="153"/>
      <c r="BC68" s="153"/>
      <c r="BD68" s="153"/>
      <c r="BE68" s="153"/>
      <c r="BF68" s="153"/>
      <c r="BG68" s="153"/>
      <c r="BH68" s="153"/>
      <c r="BI68" s="153"/>
      <c r="BJ68" s="153"/>
      <c r="BK68" s="153"/>
      <c r="BL68" s="154"/>
      <c r="BM68" s="382"/>
      <c r="BN68" s="383"/>
      <c r="BX68" s="122">
        <v>150000</v>
      </c>
    </row>
    <row r="69" spans="1:76" s="64" customFormat="1" ht="9" customHeight="1">
      <c r="A69" s="392"/>
      <c r="B69" s="393"/>
      <c r="C69" s="394"/>
      <c r="D69" s="73"/>
      <c r="E69" s="380"/>
      <c r="F69" s="380"/>
      <c r="G69" s="380"/>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0"/>
      <c r="AL69" s="380"/>
      <c r="AM69" s="380"/>
      <c r="AN69" s="380"/>
      <c r="AO69" s="380"/>
      <c r="AP69" s="380"/>
      <c r="AQ69" s="380"/>
      <c r="AR69" s="380"/>
      <c r="AS69" s="380"/>
      <c r="AT69" s="380"/>
      <c r="AU69" s="380"/>
      <c r="AV69" s="380"/>
      <c r="AW69" s="380"/>
      <c r="AX69" s="381"/>
      <c r="AY69" s="384"/>
      <c r="AZ69" s="385"/>
      <c r="BA69" s="155"/>
      <c r="BB69" s="156"/>
      <c r="BC69" s="156"/>
      <c r="BD69" s="156"/>
      <c r="BE69" s="156"/>
      <c r="BF69" s="156"/>
      <c r="BG69" s="156"/>
      <c r="BH69" s="156"/>
      <c r="BI69" s="156"/>
      <c r="BJ69" s="156"/>
      <c r="BK69" s="156"/>
      <c r="BL69" s="157"/>
      <c r="BM69" s="382"/>
      <c r="BN69" s="383"/>
      <c r="BX69" s="122">
        <v>192000</v>
      </c>
    </row>
    <row r="70" spans="1:76" s="64" customFormat="1" ht="9" customHeight="1">
      <c r="A70" s="69"/>
      <c r="B70" s="378" t="s">
        <v>125</v>
      </c>
      <c r="C70" s="378"/>
      <c r="D70" s="378"/>
      <c r="E70" s="378"/>
      <c r="F70" s="378"/>
      <c r="G70" s="378"/>
      <c r="H70" s="378"/>
      <c r="I70" s="378"/>
      <c r="J70" s="378"/>
      <c r="K70" s="378"/>
      <c r="L70" s="378"/>
      <c r="M70" s="378"/>
      <c r="N70" s="378"/>
      <c r="O70" s="378"/>
      <c r="P70" s="378"/>
      <c r="Q70" s="378"/>
      <c r="R70" s="378"/>
      <c r="S70" s="378"/>
      <c r="T70" s="378"/>
      <c r="U70" s="378"/>
      <c r="V70" s="378"/>
      <c r="W70" s="378"/>
      <c r="X70" s="378"/>
      <c r="Y70" s="378"/>
      <c r="Z70" s="378"/>
      <c r="AA70" s="378"/>
      <c r="AB70" s="378"/>
      <c r="AC70" s="378"/>
      <c r="AD70" s="378"/>
      <c r="AE70" s="378"/>
      <c r="AF70" s="378"/>
      <c r="AG70" s="378"/>
      <c r="AH70" s="378"/>
      <c r="AI70" s="378"/>
      <c r="AJ70" s="378"/>
      <c r="AK70" s="378"/>
      <c r="AL70" s="378"/>
      <c r="AM70" s="378"/>
      <c r="AN70" s="378"/>
      <c r="AO70" s="378"/>
      <c r="AP70" s="378"/>
      <c r="AQ70" s="378"/>
      <c r="AR70" s="378"/>
      <c r="AS70" s="378"/>
      <c r="AT70" s="378"/>
      <c r="AU70" s="378"/>
      <c r="AV70" s="378"/>
      <c r="AW70" s="378"/>
      <c r="AX70" s="379"/>
      <c r="AY70" s="374" t="s">
        <v>118</v>
      </c>
      <c r="AZ70" s="375"/>
      <c r="BA70" s="152">
        <f>BA62+BA68</f>
        <v>0</v>
      </c>
      <c r="BB70" s="153"/>
      <c r="BC70" s="153"/>
      <c r="BD70" s="153"/>
      <c r="BE70" s="153"/>
      <c r="BF70" s="153"/>
      <c r="BG70" s="153"/>
      <c r="BH70" s="153"/>
      <c r="BI70" s="153"/>
      <c r="BJ70" s="153"/>
      <c r="BK70" s="153"/>
      <c r="BL70" s="154"/>
      <c r="BM70" s="382"/>
      <c r="BN70" s="383"/>
      <c r="BX70" s="122">
        <v>480000</v>
      </c>
    </row>
    <row r="71" spans="1:76" s="64" customFormat="1" ht="9" customHeight="1">
      <c r="A71" s="69"/>
      <c r="B71" s="380"/>
      <c r="C71" s="380"/>
      <c r="D71" s="380"/>
      <c r="E71" s="380"/>
      <c r="F71" s="380"/>
      <c r="G71" s="380"/>
      <c r="H71" s="380"/>
      <c r="I71" s="380"/>
      <c r="J71" s="380"/>
      <c r="K71" s="380"/>
      <c r="L71" s="380"/>
      <c r="M71" s="380"/>
      <c r="N71" s="380"/>
      <c r="O71" s="380"/>
      <c r="P71" s="380"/>
      <c r="Q71" s="380"/>
      <c r="R71" s="380"/>
      <c r="S71" s="380"/>
      <c r="T71" s="380"/>
      <c r="U71" s="380"/>
      <c r="V71" s="380"/>
      <c r="W71" s="380"/>
      <c r="X71" s="380"/>
      <c r="Y71" s="380"/>
      <c r="Z71" s="380"/>
      <c r="AA71" s="380"/>
      <c r="AB71" s="380"/>
      <c r="AC71" s="380"/>
      <c r="AD71" s="380"/>
      <c r="AE71" s="380"/>
      <c r="AF71" s="380"/>
      <c r="AG71" s="380"/>
      <c r="AH71" s="380"/>
      <c r="AI71" s="380"/>
      <c r="AJ71" s="380"/>
      <c r="AK71" s="380"/>
      <c r="AL71" s="380"/>
      <c r="AM71" s="380"/>
      <c r="AN71" s="380"/>
      <c r="AO71" s="380"/>
      <c r="AP71" s="380"/>
      <c r="AQ71" s="380"/>
      <c r="AR71" s="380"/>
      <c r="AS71" s="380"/>
      <c r="AT71" s="380"/>
      <c r="AU71" s="380"/>
      <c r="AV71" s="380"/>
      <c r="AW71" s="380"/>
      <c r="AX71" s="381"/>
      <c r="AY71" s="384"/>
      <c r="AZ71" s="385"/>
      <c r="BA71" s="155"/>
      <c r="BB71" s="156"/>
      <c r="BC71" s="156"/>
      <c r="BD71" s="156"/>
      <c r="BE71" s="156"/>
      <c r="BF71" s="156"/>
      <c r="BG71" s="156"/>
      <c r="BH71" s="156"/>
      <c r="BI71" s="156"/>
      <c r="BJ71" s="156"/>
      <c r="BK71" s="156"/>
      <c r="BL71" s="157"/>
      <c r="BM71" s="382"/>
      <c r="BN71" s="383"/>
      <c r="BX71" s="122">
        <v>492000</v>
      </c>
    </row>
    <row r="72" spans="1:76" s="64" customFormat="1" ht="9" customHeight="1">
      <c r="A72" s="68"/>
      <c r="B72" s="378" t="s">
        <v>126</v>
      </c>
      <c r="C72" s="378"/>
      <c r="D72" s="378"/>
      <c r="E72" s="378"/>
      <c r="F72" s="378"/>
      <c r="G72" s="378"/>
      <c r="H72" s="378"/>
      <c r="I72" s="378"/>
      <c r="J72" s="378"/>
      <c r="K72" s="378"/>
      <c r="L72" s="378"/>
      <c r="M72" s="378"/>
      <c r="N72" s="378"/>
      <c r="O72" s="378"/>
      <c r="P72" s="378"/>
      <c r="Q72" s="378"/>
      <c r="R72" s="378"/>
      <c r="S72" s="378"/>
      <c r="T72" s="378"/>
      <c r="U72" s="378"/>
      <c r="V72" s="378"/>
      <c r="W72" s="378"/>
      <c r="X72" s="378"/>
      <c r="Y72" s="378"/>
      <c r="Z72" s="378"/>
      <c r="AA72" s="378"/>
      <c r="AB72" s="378"/>
      <c r="AC72" s="378"/>
      <c r="AD72" s="378"/>
      <c r="AE72" s="378"/>
      <c r="AF72" s="378"/>
      <c r="AG72" s="378"/>
      <c r="AH72" s="378"/>
      <c r="AI72" s="378"/>
      <c r="AJ72" s="378"/>
      <c r="AK72" s="378"/>
      <c r="AL72" s="378"/>
      <c r="AM72" s="378"/>
      <c r="AN72" s="378"/>
      <c r="AO72" s="378"/>
      <c r="AP72" s="378"/>
      <c r="AQ72" s="378"/>
      <c r="AR72" s="378"/>
      <c r="AS72" s="378"/>
      <c r="AT72" s="378"/>
      <c r="AU72" s="378"/>
      <c r="AV72" s="378"/>
      <c r="AW72" s="378"/>
      <c r="AX72" s="379"/>
      <c r="AY72" s="374" t="s">
        <v>119</v>
      </c>
      <c r="AZ72" s="375"/>
      <c r="BA72" s="152"/>
      <c r="BB72" s="153"/>
      <c r="BC72" s="153"/>
      <c r="BD72" s="153"/>
      <c r="BE72" s="153"/>
      <c r="BF72" s="153"/>
      <c r="BG72" s="153"/>
      <c r="BH72" s="153"/>
      <c r="BI72" s="153"/>
      <c r="BJ72" s="153"/>
      <c r="BK72" s="153"/>
      <c r="BL72" s="154"/>
      <c r="BM72" s="382"/>
      <c r="BN72" s="383"/>
      <c r="BX72" s="122">
        <v>2100000</v>
      </c>
    </row>
    <row r="73" spans="1:76" s="64" customFormat="1" ht="9" customHeight="1">
      <c r="A73" s="72"/>
      <c r="B73" s="380"/>
      <c r="C73" s="380"/>
      <c r="D73" s="380"/>
      <c r="E73" s="380"/>
      <c r="F73" s="380"/>
      <c r="G73" s="380"/>
      <c r="H73" s="380"/>
      <c r="I73" s="380"/>
      <c r="J73" s="380"/>
      <c r="K73" s="380"/>
      <c r="L73" s="380"/>
      <c r="M73" s="380"/>
      <c r="N73" s="380"/>
      <c r="O73" s="380"/>
      <c r="P73" s="380"/>
      <c r="Q73" s="380"/>
      <c r="R73" s="380"/>
      <c r="S73" s="380"/>
      <c r="T73" s="380"/>
      <c r="U73" s="380"/>
      <c r="V73" s="380"/>
      <c r="W73" s="380"/>
      <c r="X73" s="380"/>
      <c r="Y73" s="380"/>
      <c r="Z73" s="380"/>
      <c r="AA73" s="380"/>
      <c r="AB73" s="380"/>
      <c r="AC73" s="380"/>
      <c r="AD73" s="380"/>
      <c r="AE73" s="380"/>
      <c r="AF73" s="380"/>
      <c r="AG73" s="380"/>
      <c r="AH73" s="380"/>
      <c r="AI73" s="380"/>
      <c r="AJ73" s="380"/>
      <c r="AK73" s="380"/>
      <c r="AL73" s="380"/>
      <c r="AM73" s="380"/>
      <c r="AN73" s="380"/>
      <c r="AO73" s="380"/>
      <c r="AP73" s="380"/>
      <c r="AQ73" s="380"/>
      <c r="AR73" s="380"/>
      <c r="AS73" s="380"/>
      <c r="AT73" s="380"/>
      <c r="AU73" s="380"/>
      <c r="AV73" s="380"/>
      <c r="AW73" s="380"/>
      <c r="AX73" s="381"/>
      <c r="AY73" s="382"/>
      <c r="AZ73" s="383"/>
      <c r="BA73" s="155"/>
      <c r="BB73" s="156"/>
      <c r="BC73" s="156"/>
      <c r="BD73" s="156"/>
      <c r="BE73" s="156"/>
      <c r="BF73" s="156"/>
      <c r="BG73" s="156"/>
      <c r="BH73" s="156"/>
      <c r="BI73" s="156"/>
      <c r="BJ73" s="156"/>
      <c r="BK73" s="156"/>
      <c r="BL73" s="157"/>
      <c r="BM73" s="382"/>
      <c r="BN73" s="383"/>
      <c r="BX73" s="122">
        <v>3600000</v>
      </c>
    </row>
    <row r="74" spans="1:76" s="64" customFormat="1" ht="9" customHeight="1">
      <c r="A74" s="68"/>
      <c r="B74" s="371" t="s">
        <v>69</v>
      </c>
      <c r="C74" s="371"/>
      <c r="D74" s="371"/>
      <c r="E74" s="371"/>
      <c r="F74" s="371"/>
      <c r="G74" s="371"/>
      <c r="H74" s="71"/>
      <c r="I74" s="71"/>
      <c r="J74" s="169" t="s">
        <v>127</v>
      </c>
      <c r="K74" s="169"/>
      <c r="L74" s="169"/>
      <c r="M74" s="169"/>
      <c r="N74" s="169"/>
      <c r="O74" s="169"/>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6"/>
      <c r="AY74" s="374" t="s">
        <v>109</v>
      </c>
      <c r="AZ74" s="375"/>
      <c r="BA74" s="152">
        <f>BA70-BA72</f>
        <v>0</v>
      </c>
      <c r="BB74" s="153"/>
      <c r="BC74" s="153"/>
      <c r="BD74" s="153"/>
      <c r="BE74" s="153"/>
      <c r="BF74" s="153"/>
      <c r="BG74" s="153"/>
      <c r="BH74" s="153"/>
      <c r="BI74" s="153"/>
      <c r="BJ74" s="153"/>
      <c r="BK74" s="153"/>
      <c r="BL74" s="154"/>
      <c r="BM74" s="382"/>
      <c r="BN74" s="383"/>
    </row>
    <row r="75" spans="1:76" s="64" customFormat="1" ht="9" customHeight="1" thickBot="1">
      <c r="A75" s="72"/>
      <c r="B75" s="372"/>
      <c r="C75" s="372"/>
      <c r="D75" s="372"/>
      <c r="E75" s="372"/>
      <c r="F75" s="372"/>
      <c r="G75" s="372"/>
      <c r="H75" s="77"/>
      <c r="I75" s="77"/>
      <c r="J75" s="373"/>
      <c r="K75" s="373"/>
      <c r="L75" s="373"/>
      <c r="M75" s="373"/>
      <c r="N75" s="373"/>
      <c r="O75" s="373"/>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8"/>
      <c r="AY75" s="376"/>
      <c r="AZ75" s="377"/>
      <c r="BA75" s="155"/>
      <c r="BB75" s="156"/>
      <c r="BC75" s="156"/>
      <c r="BD75" s="156"/>
      <c r="BE75" s="156"/>
      <c r="BF75" s="156"/>
      <c r="BG75" s="156"/>
      <c r="BH75" s="156"/>
      <c r="BI75" s="156"/>
      <c r="BJ75" s="156"/>
      <c r="BK75" s="156"/>
      <c r="BL75" s="157"/>
      <c r="BM75" s="382"/>
      <c r="BN75" s="383"/>
    </row>
    <row r="76" spans="1:76" s="1" customFormat="1" ht="9.75" customHeight="1" thickTop="1">
      <c r="A76" s="179" t="s">
        <v>70</v>
      </c>
      <c r="B76" s="180"/>
      <c r="C76" s="180"/>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0"/>
      <c r="AM76" s="180"/>
      <c r="AN76" s="181"/>
      <c r="AO76" s="179" t="s">
        <v>71</v>
      </c>
      <c r="AP76" s="180"/>
      <c r="AQ76" s="180"/>
      <c r="AR76" s="180"/>
      <c r="AS76" s="180"/>
      <c r="AT76" s="180"/>
      <c r="AU76" s="180"/>
      <c r="AV76" s="180"/>
      <c r="AW76" s="180"/>
      <c r="AX76" s="180"/>
      <c r="AY76" s="180"/>
      <c r="AZ76" s="180"/>
      <c r="BA76" s="180"/>
      <c r="BB76" s="180"/>
      <c r="BC76" s="180"/>
      <c r="BD76" s="181"/>
      <c r="BE76" s="185" t="s">
        <v>150</v>
      </c>
      <c r="BF76" s="186"/>
      <c r="BG76" s="186"/>
      <c r="BH76" s="186"/>
      <c r="BI76" s="186"/>
      <c r="BJ76" s="186"/>
      <c r="BK76" s="186"/>
      <c r="BL76" s="187"/>
      <c r="BM76" s="382"/>
      <c r="BN76" s="383"/>
    </row>
    <row r="77" spans="1:76" s="1" customFormat="1" ht="3" customHeight="1">
      <c r="A77" s="182"/>
      <c r="B77" s="183"/>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183"/>
      <c r="AL77" s="183"/>
      <c r="AM77" s="183"/>
      <c r="AN77" s="184"/>
      <c r="AO77" s="182"/>
      <c r="AP77" s="183"/>
      <c r="AQ77" s="183"/>
      <c r="AR77" s="183"/>
      <c r="AS77" s="183"/>
      <c r="AT77" s="183"/>
      <c r="AU77" s="183"/>
      <c r="AV77" s="183"/>
      <c r="AW77" s="183"/>
      <c r="AX77" s="183"/>
      <c r="AY77" s="183"/>
      <c r="AZ77" s="183"/>
      <c r="BA77" s="183"/>
      <c r="BB77" s="183"/>
      <c r="BC77" s="183"/>
      <c r="BD77" s="184"/>
      <c r="BE77" s="188"/>
      <c r="BF77" s="189"/>
      <c r="BG77" s="189"/>
      <c r="BH77" s="189"/>
      <c r="BI77" s="189"/>
      <c r="BJ77" s="189"/>
      <c r="BK77" s="189"/>
      <c r="BL77" s="190"/>
      <c r="BM77" s="382"/>
      <c r="BN77" s="383"/>
    </row>
    <row r="78" spans="1:76" s="1" customFormat="1" ht="5.25" customHeight="1">
      <c r="A78" s="194" t="s">
        <v>72</v>
      </c>
      <c r="B78" s="195"/>
      <c r="C78" s="195"/>
      <c r="D78" s="195"/>
      <c r="E78" s="195"/>
      <c r="F78" s="195"/>
      <c r="G78" s="195"/>
      <c r="H78" s="195"/>
      <c r="I78" s="195"/>
      <c r="J78" s="195"/>
      <c r="K78" s="195"/>
      <c r="L78" s="195"/>
      <c r="M78" s="195"/>
      <c r="N78" s="195"/>
      <c r="O78" s="195"/>
      <c r="P78" s="195"/>
      <c r="Q78" s="195"/>
      <c r="R78" s="195"/>
      <c r="S78" s="196"/>
      <c r="T78" s="194" t="s">
        <v>73</v>
      </c>
      <c r="U78" s="195"/>
      <c r="V78" s="195"/>
      <c r="W78" s="195"/>
      <c r="X78" s="195"/>
      <c r="Y78" s="195"/>
      <c r="Z78" s="195"/>
      <c r="AA78" s="195"/>
      <c r="AB78" s="195"/>
      <c r="AC78" s="195"/>
      <c r="AD78" s="195"/>
      <c r="AE78" s="195"/>
      <c r="AF78" s="195"/>
      <c r="AG78" s="195"/>
      <c r="AH78" s="195"/>
      <c r="AI78" s="195"/>
      <c r="AJ78" s="195"/>
      <c r="AK78" s="195"/>
      <c r="AL78" s="195"/>
      <c r="AM78" s="195"/>
      <c r="AN78" s="196"/>
      <c r="AO78" s="194" t="s">
        <v>74</v>
      </c>
      <c r="AP78" s="195"/>
      <c r="AQ78" s="195"/>
      <c r="AR78" s="195"/>
      <c r="AS78" s="195"/>
      <c r="AT78" s="195"/>
      <c r="AU78" s="195"/>
      <c r="AV78" s="196"/>
      <c r="AW78" s="173" t="s">
        <v>151</v>
      </c>
      <c r="AX78" s="174"/>
      <c r="AY78" s="174"/>
      <c r="AZ78" s="174"/>
      <c r="BA78" s="174"/>
      <c r="BB78" s="174"/>
      <c r="BC78" s="174"/>
      <c r="BD78" s="175"/>
      <c r="BE78" s="188"/>
      <c r="BF78" s="189"/>
      <c r="BG78" s="189"/>
      <c r="BH78" s="189"/>
      <c r="BI78" s="189"/>
      <c r="BJ78" s="189"/>
      <c r="BK78" s="189"/>
      <c r="BL78" s="190"/>
      <c r="BM78" s="382"/>
      <c r="BN78" s="383"/>
    </row>
    <row r="79" spans="1:76" s="1" customFormat="1" ht="10.5" customHeight="1">
      <c r="A79" s="182"/>
      <c r="B79" s="183"/>
      <c r="C79" s="183"/>
      <c r="D79" s="183"/>
      <c r="E79" s="183"/>
      <c r="F79" s="183"/>
      <c r="G79" s="183"/>
      <c r="H79" s="183"/>
      <c r="I79" s="183"/>
      <c r="J79" s="183"/>
      <c r="K79" s="183"/>
      <c r="L79" s="183"/>
      <c r="M79" s="183"/>
      <c r="N79" s="183"/>
      <c r="O79" s="183"/>
      <c r="P79" s="183"/>
      <c r="Q79" s="183"/>
      <c r="R79" s="183"/>
      <c r="S79" s="184"/>
      <c r="T79" s="182"/>
      <c r="U79" s="183"/>
      <c r="V79" s="183"/>
      <c r="W79" s="183"/>
      <c r="X79" s="183"/>
      <c r="Y79" s="183"/>
      <c r="Z79" s="183"/>
      <c r="AA79" s="183"/>
      <c r="AB79" s="183"/>
      <c r="AC79" s="183"/>
      <c r="AD79" s="183"/>
      <c r="AE79" s="183"/>
      <c r="AF79" s="183"/>
      <c r="AG79" s="183"/>
      <c r="AH79" s="183"/>
      <c r="AI79" s="183"/>
      <c r="AJ79" s="183"/>
      <c r="AK79" s="183"/>
      <c r="AL79" s="183"/>
      <c r="AM79" s="183"/>
      <c r="AN79" s="184"/>
      <c r="AO79" s="182"/>
      <c r="AP79" s="183"/>
      <c r="AQ79" s="183"/>
      <c r="AR79" s="183"/>
      <c r="AS79" s="183"/>
      <c r="AT79" s="183"/>
      <c r="AU79" s="183"/>
      <c r="AV79" s="184"/>
      <c r="AW79" s="176"/>
      <c r="AX79" s="177"/>
      <c r="AY79" s="177"/>
      <c r="AZ79" s="177"/>
      <c r="BA79" s="177"/>
      <c r="BB79" s="177"/>
      <c r="BC79" s="177"/>
      <c r="BD79" s="178"/>
      <c r="BE79" s="191"/>
      <c r="BF79" s="192"/>
      <c r="BG79" s="192"/>
      <c r="BH79" s="192"/>
      <c r="BI79" s="192"/>
      <c r="BJ79" s="192"/>
      <c r="BK79" s="192"/>
      <c r="BL79" s="193"/>
      <c r="BM79" s="382"/>
      <c r="BN79" s="383"/>
    </row>
    <row r="80" spans="1:76" s="1" customFormat="1" ht="9" customHeight="1">
      <c r="A80" s="21"/>
      <c r="B80" s="230"/>
      <c r="C80" s="230"/>
      <c r="D80" s="230"/>
      <c r="E80" s="230"/>
      <c r="F80" s="230"/>
      <c r="G80" s="230"/>
      <c r="H80" s="230"/>
      <c r="I80" s="230"/>
      <c r="J80" s="230"/>
      <c r="K80" s="230"/>
      <c r="L80" s="230"/>
      <c r="M80" s="230"/>
      <c r="N80" s="230"/>
      <c r="O80" s="230"/>
      <c r="P80" s="230"/>
      <c r="Q80" s="230"/>
      <c r="R80" s="230"/>
      <c r="S80" s="231"/>
      <c r="T80" s="234"/>
      <c r="U80" s="230"/>
      <c r="V80" s="230"/>
      <c r="W80" s="230"/>
      <c r="X80" s="230"/>
      <c r="Y80" s="230"/>
      <c r="Z80" s="230"/>
      <c r="AA80" s="230"/>
      <c r="AB80" s="230"/>
      <c r="AC80" s="230"/>
      <c r="AD80" s="230"/>
      <c r="AE80" s="230"/>
      <c r="AF80" s="230"/>
      <c r="AG80" s="230"/>
      <c r="AH80" s="230"/>
      <c r="AI80" s="230"/>
      <c r="AJ80" s="230"/>
      <c r="AK80" s="230"/>
      <c r="AL80" s="230"/>
      <c r="AM80" s="230"/>
      <c r="AN80" s="231"/>
      <c r="AO80" s="236"/>
      <c r="AP80" s="237"/>
      <c r="AQ80" s="237"/>
      <c r="AR80" s="237"/>
      <c r="AS80" s="237"/>
      <c r="AT80" s="237"/>
      <c r="AU80" s="237"/>
      <c r="AV80" s="238"/>
      <c r="AW80" s="138"/>
      <c r="AX80" s="139"/>
      <c r="AY80" s="139"/>
      <c r="AZ80" s="139"/>
      <c r="BA80" s="139"/>
      <c r="BB80" s="139"/>
      <c r="BC80" s="139"/>
      <c r="BD80" s="140"/>
      <c r="BE80" s="138"/>
      <c r="BF80" s="139"/>
      <c r="BG80" s="139"/>
      <c r="BH80" s="139"/>
      <c r="BI80" s="139"/>
      <c r="BJ80" s="139"/>
      <c r="BK80" s="139"/>
      <c r="BL80" s="140"/>
      <c r="BM80" s="382"/>
      <c r="BN80" s="383"/>
    </row>
    <row r="81" spans="1:82" s="1" customFormat="1" ht="9" customHeight="1">
      <c r="A81" s="21"/>
      <c r="B81" s="232"/>
      <c r="C81" s="232"/>
      <c r="D81" s="232"/>
      <c r="E81" s="232"/>
      <c r="F81" s="232"/>
      <c r="G81" s="232"/>
      <c r="H81" s="232"/>
      <c r="I81" s="232"/>
      <c r="J81" s="232"/>
      <c r="K81" s="232"/>
      <c r="L81" s="232"/>
      <c r="M81" s="232"/>
      <c r="N81" s="232"/>
      <c r="O81" s="232"/>
      <c r="P81" s="232"/>
      <c r="Q81" s="232"/>
      <c r="R81" s="232"/>
      <c r="S81" s="233"/>
      <c r="T81" s="235"/>
      <c r="U81" s="232"/>
      <c r="V81" s="232"/>
      <c r="W81" s="232"/>
      <c r="X81" s="232"/>
      <c r="Y81" s="232"/>
      <c r="Z81" s="232"/>
      <c r="AA81" s="232"/>
      <c r="AB81" s="232"/>
      <c r="AC81" s="232"/>
      <c r="AD81" s="232"/>
      <c r="AE81" s="232"/>
      <c r="AF81" s="232"/>
      <c r="AG81" s="232"/>
      <c r="AH81" s="232"/>
      <c r="AI81" s="232"/>
      <c r="AJ81" s="232"/>
      <c r="AK81" s="232"/>
      <c r="AL81" s="232"/>
      <c r="AM81" s="232"/>
      <c r="AN81" s="233"/>
      <c r="AO81" s="239"/>
      <c r="AP81" s="240"/>
      <c r="AQ81" s="240"/>
      <c r="AR81" s="240"/>
      <c r="AS81" s="240"/>
      <c r="AT81" s="240"/>
      <c r="AU81" s="240"/>
      <c r="AV81" s="241"/>
      <c r="AW81" s="141"/>
      <c r="AX81" s="142"/>
      <c r="AY81" s="142"/>
      <c r="AZ81" s="142"/>
      <c r="BA81" s="142"/>
      <c r="BB81" s="142"/>
      <c r="BC81" s="142"/>
      <c r="BD81" s="143"/>
      <c r="BE81" s="141"/>
      <c r="BF81" s="142"/>
      <c r="BG81" s="142"/>
      <c r="BH81" s="142"/>
      <c r="BI81" s="142"/>
      <c r="BJ81" s="142"/>
      <c r="BK81" s="142"/>
      <c r="BL81" s="143"/>
      <c r="BM81" s="382"/>
      <c r="BN81" s="383"/>
    </row>
    <row r="82" spans="1:82" s="1" customFormat="1" ht="9" customHeight="1">
      <c r="A82" s="16"/>
      <c r="B82" s="230"/>
      <c r="C82" s="230"/>
      <c r="D82" s="230"/>
      <c r="E82" s="230"/>
      <c r="F82" s="230"/>
      <c r="G82" s="230"/>
      <c r="H82" s="230"/>
      <c r="I82" s="230"/>
      <c r="J82" s="230"/>
      <c r="K82" s="230"/>
      <c r="L82" s="230"/>
      <c r="M82" s="230"/>
      <c r="N82" s="230"/>
      <c r="O82" s="230"/>
      <c r="P82" s="230"/>
      <c r="Q82" s="230"/>
      <c r="R82" s="230"/>
      <c r="S82" s="231"/>
      <c r="T82" s="234"/>
      <c r="U82" s="230"/>
      <c r="V82" s="230"/>
      <c r="W82" s="230"/>
      <c r="X82" s="230"/>
      <c r="Y82" s="230"/>
      <c r="Z82" s="230"/>
      <c r="AA82" s="230"/>
      <c r="AB82" s="230"/>
      <c r="AC82" s="230"/>
      <c r="AD82" s="230"/>
      <c r="AE82" s="230"/>
      <c r="AF82" s="230"/>
      <c r="AG82" s="230"/>
      <c r="AH82" s="230"/>
      <c r="AI82" s="230"/>
      <c r="AJ82" s="230"/>
      <c r="AK82" s="230"/>
      <c r="AL82" s="230"/>
      <c r="AM82" s="230"/>
      <c r="AN82" s="231"/>
      <c r="AO82" s="239"/>
      <c r="AP82" s="240"/>
      <c r="AQ82" s="240"/>
      <c r="AR82" s="240"/>
      <c r="AS82" s="240"/>
      <c r="AT82" s="240"/>
      <c r="AU82" s="240"/>
      <c r="AV82" s="241"/>
      <c r="AW82" s="138"/>
      <c r="AX82" s="139"/>
      <c r="AY82" s="139"/>
      <c r="AZ82" s="139"/>
      <c r="BA82" s="139"/>
      <c r="BB82" s="139"/>
      <c r="BC82" s="139"/>
      <c r="BD82" s="140"/>
      <c r="BE82" s="138"/>
      <c r="BF82" s="139"/>
      <c r="BG82" s="139"/>
      <c r="BH82" s="139"/>
      <c r="BI82" s="139"/>
      <c r="BJ82" s="139"/>
      <c r="BK82" s="139"/>
      <c r="BL82" s="140"/>
      <c r="BM82" s="382"/>
      <c r="BN82" s="383"/>
    </row>
    <row r="83" spans="1:82" s="1" customFormat="1" ht="9" customHeight="1">
      <c r="A83" s="14"/>
      <c r="B83" s="232"/>
      <c r="C83" s="232"/>
      <c r="D83" s="232"/>
      <c r="E83" s="232"/>
      <c r="F83" s="232"/>
      <c r="G83" s="232"/>
      <c r="H83" s="232"/>
      <c r="I83" s="232"/>
      <c r="J83" s="232"/>
      <c r="K83" s="232"/>
      <c r="L83" s="232"/>
      <c r="M83" s="232"/>
      <c r="N83" s="232"/>
      <c r="O83" s="232"/>
      <c r="P83" s="232"/>
      <c r="Q83" s="232"/>
      <c r="R83" s="232"/>
      <c r="S83" s="233"/>
      <c r="T83" s="235"/>
      <c r="U83" s="232"/>
      <c r="V83" s="232"/>
      <c r="W83" s="232"/>
      <c r="X83" s="232"/>
      <c r="Y83" s="232"/>
      <c r="Z83" s="232"/>
      <c r="AA83" s="232"/>
      <c r="AB83" s="232"/>
      <c r="AC83" s="232"/>
      <c r="AD83" s="232"/>
      <c r="AE83" s="232"/>
      <c r="AF83" s="232"/>
      <c r="AG83" s="232"/>
      <c r="AH83" s="232"/>
      <c r="AI83" s="232"/>
      <c r="AJ83" s="232"/>
      <c r="AK83" s="232"/>
      <c r="AL83" s="232"/>
      <c r="AM83" s="232"/>
      <c r="AN83" s="233"/>
      <c r="AO83" s="242"/>
      <c r="AP83" s="243"/>
      <c r="AQ83" s="243"/>
      <c r="AR83" s="243"/>
      <c r="AS83" s="243"/>
      <c r="AT83" s="243"/>
      <c r="AU83" s="243"/>
      <c r="AV83" s="244"/>
      <c r="AW83" s="141"/>
      <c r="AX83" s="142"/>
      <c r="AY83" s="142"/>
      <c r="AZ83" s="142"/>
      <c r="BA83" s="142"/>
      <c r="BB83" s="142"/>
      <c r="BC83" s="142"/>
      <c r="BD83" s="143"/>
      <c r="BE83" s="141"/>
      <c r="BF83" s="142"/>
      <c r="BG83" s="142"/>
      <c r="BH83" s="142"/>
      <c r="BI83" s="142"/>
      <c r="BJ83" s="142"/>
      <c r="BK83" s="142"/>
      <c r="BL83" s="143"/>
      <c r="BM83" s="382"/>
      <c r="BN83" s="383"/>
    </row>
    <row r="84" spans="1:82" s="1" customFormat="1" ht="9" customHeight="1">
      <c r="A84" s="194" t="s">
        <v>76</v>
      </c>
      <c r="B84" s="195"/>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6"/>
      <c r="AO84" s="125"/>
      <c r="AP84" s="204">
        <v>0</v>
      </c>
      <c r="AQ84" s="204"/>
      <c r="AR84" s="204"/>
      <c r="AS84" s="204"/>
      <c r="AT84" s="204"/>
      <c r="AU84" s="204"/>
      <c r="AV84" s="205"/>
      <c r="AW84" s="125"/>
      <c r="AX84" s="208">
        <f>AW80+AW82</f>
        <v>0</v>
      </c>
      <c r="AY84" s="208"/>
      <c r="AZ84" s="208"/>
      <c r="BA84" s="208"/>
      <c r="BB84" s="208"/>
      <c r="BC84" s="208"/>
      <c r="BD84" s="209"/>
      <c r="BE84" s="125"/>
      <c r="BF84" s="208">
        <f>BE80+BE82</f>
        <v>0</v>
      </c>
      <c r="BG84" s="208"/>
      <c r="BH84" s="208"/>
      <c r="BI84" s="208"/>
      <c r="BJ84" s="208"/>
      <c r="BK84" s="208"/>
      <c r="BL84" s="209"/>
      <c r="BM84" s="382"/>
      <c r="BN84" s="383"/>
      <c r="BW84" s="22"/>
      <c r="BX84" s="22"/>
      <c r="BY84" s="22"/>
      <c r="BZ84" s="22"/>
      <c r="CA84" s="22"/>
      <c r="CB84" s="22"/>
      <c r="CC84" s="22"/>
      <c r="CD84" s="22"/>
    </row>
    <row r="85" spans="1:82" s="1" customFormat="1" ht="9" customHeight="1" thickBot="1">
      <c r="A85" s="227"/>
      <c r="B85" s="228"/>
      <c r="C85" s="228"/>
      <c r="D85" s="228"/>
      <c r="E85" s="228"/>
      <c r="F85" s="228"/>
      <c r="G85" s="228"/>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9"/>
      <c r="AO85" s="126"/>
      <c r="AP85" s="206"/>
      <c r="AQ85" s="206"/>
      <c r="AR85" s="206"/>
      <c r="AS85" s="206"/>
      <c r="AT85" s="206"/>
      <c r="AU85" s="206"/>
      <c r="AV85" s="207"/>
      <c r="AW85" s="126"/>
      <c r="AX85" s="210"/>
      <c r="AY85" s="210"/>
      <c r="AZ85" s="210"/>
      <c r="BA85" s="210"/>
      <c r="BB85" s="210"/>
      <c r="BC85" s="210"/>
      <c r="BD85" s="211"/>
      <c r="BE85" s="126"/>
      <c r="BF85" s="210"/>
      <c r="BG85" s="210"/>
      <c r="BH85" s="210"/>
      <c r="BI85" s="210"/>
      <c r="BJ85" s="210"/>
      <c r="BK85" s="210"/>
      <c r="BL85" s="211"/>
      <c r="BM85" s="382"/>
      <c r="BN85" s="383"/>
      <c r="BW85" s="22"/>
      <c r="BX85" s="22"/>
      <c r="BY85" s="22"/>
      <c r="BZ85" s="22"/>
      <c r="CA85" s="22"/>
      <c r="CB85" s="22"/>
      <c r="CC85" s="22"/>
      <c r="CD85" s="22"/>
    </row>
    <row r="86" spans="1:82" s="1" customFormat="1" ht="7.5" customHeight="1" thickTop="1">
      <c r="A86" s="325" t="s">
        <v>128</v>
      </c>
      <c r="B86" s="326"/>
      <c r="C86" s="327"/>
      <c r="D86" s="179" t="s">
        <v>77</v>
      </c>
      <c r="E86" s="180"/>
      <c r="F86" s="180"/>
      <c r="G86" s="180"/>
      <c r="H86" s="180"/>
      <c r="I86" s="180"/>
      <c r="J86" s="180"/>
      <c r="K86" s="180"/>
      <c r="L86" s="180"/>
      <c r="M86" s="180"/>
      <c r="N86" s="181"/>
      <c r="O86" s="332" t="s">
        <v>78</v>
      </c>
      <c r="P86" s="333"/>
      <c r="Q86" s="332" t="s">
        <v>79</v>
      </c>
      <c r="R86" s="333"/>
      <c r="S86" s="179" t="s">
        <v>80</v>
      </c>
      <c r="T86" s="180"/>
      <c r="U86" s="180"/>
      <c r="V86" s="180"/>
      <c r="W86" s="180"/>
      <c r="X86" s="181"/>
      <c r="Y86" s="80"/>
      <c r="Z86" s="81"/>
      <c r="AA86" s="179" t="s">
        <v>63</v>
      </c>
      <c r="AB86" s="180"/>
      <c r="AC86" s="180"/>
      <c r="AD86" s="180"/>
      <c r="AE86" s="180"/>
      <c r="AF86" s="180"/>
      <c r="AG86" s="338"/>
      <c r="AH86" s="341" t="s">
        <v>81</v>
      </c>
      <c r="AI86" s="180"/>
      <c r="AJ86" s="180"/>
      <c r="AK86" s="180"/>
      <c r="AL86" s="180"/>
      <c r="AM86" s="180"/>
      <c r="AN86" s="181"/>
      <c r="AO86" s="342"/>
      <c r="AP86" s="343"/>
      <c r="AQ86" s="197"/>
      <c r="AR86" s="197"/>
      <c r="AS86" s="171" t="s">
        <v>13</v>
      </c>
      <c r="AT86" s="197"/>
      <c r="AU86" s="197"/>
      <c r="AV86" s="171" t="s">
        <v>14</v>
      </c>
      <c r="AW86" s="198"/>
      <c r="AX86" s="198"/>
      <c r="AY86" s="171" t="s">
        <v>15</v>
      </c>
      <c r="AZ86" s="82"/>
      <c r="BA86" s="344" t="s">
        <v>82</v>
      </c>
      <c r="BB86" s="345"/>
      <c r="BC86" s="345"/>
      <c r="BD86" s="345"/>
      <c r="BE86" s="345"/>
      <c r="BF86" s="346"/>
      <c r="BG86" s="83"/>
      <c r="BH86" s="84"/>
      <c r="BI86" s="84"/>
      <c r="BJ86" s="84"/>
      <c r="BK86" s="84"/>
      <c r="BL86" s="85"/>
      <c r="BM86" s="382"/>
      <c r="BN86" s="383"/>
      <c r="BW86" s="22"/>
      <c r="BX86" s="22"/>
      <c r="BY86" s="22"/>
      <c r="BZ86" s="22"/>
      <c r="CA86" s="22"/>
      <c r="CB86" s="22"/>
      <c r="CC86" s="22"/>
      <c r="CD86" s="22"/>
    </row>
    <row r="87" spans="1:82" s="1" customFormat="1" ht="8.25" customHeight="1">
      <c r="A87" s="328"/>
      <c r="B87" s="329"/>
      <c r="C87" s="330"/>
      <c r="D87" s="331"/>
      <c r="E87" s="264"/>
      <c r="F87" s="264"/>
      <c r="G87" s="264"/>
      <c r="H87" s="264"/>
      <c r="I87" s="264"/>
      <c r="J87" s="264"/>
      <c r="K87" s="264"/>
      <c r="L87" s="264"/>
      <c r="M87" s="264"/>
      <c r="N87" s="265"/>
      <c r="O87" s="334"/>
      <c r="P87" s="335"/>
      <c r="Q87" s="334"/>
      <c r="R87" s="335"/>
      <c r="S87" s="331"/>
      <c r="T87" s="264"/>
      <c r="U87" s="264"/>
      <c r="V87" s="264"/>
      <c r="W87" s="264"/>
      <c r="X87" s="265"/>
      <c r="Y87" s="87"/>
      <c r="Z87" s="88"/>
      <c r="AA87" s="331"/>
      <c r="AB87" s="264"/>
      <c r="AC87" s="264"/>
      <c r="AD87" s="264"/>
      <c r="AE87" s="264"/>
      <c r="AF87" s="264"/>
      <c r="AG87" s="339"/>
      <c r="AH87" s="246"/>
      <c r="AI87" s="183"/>
      <c r="AJ87" s="183"/>
      <c r="AK87" s="183"/>
      <c r="AL87" s="183"/>
      <c r="AM87" s="183"/>
      <c r="AN87" s="184"/>
      <c r="AO87" s="278"/>
      <c r="AP87" s="279"/>
      <c r="AQ87" s="142"/>
      <c r="AR87" s="142"/>
      <c r="AS87" s="172"/>
      <c r="AT87" s="142"/>
      <c r="AU87" s="142"/>
      <c r="AV87" s="172"/>
      <c r="AW87" s="156"/>
      <c r="AX87" s="156"/>
      <c r="AY87" s="172"/>
      <c r="AZ87" s="89"/>
      <c r="BA87" s="347"/>
      <c r="BB87" s="348"/>
      <c r="BC87" s="348"/>
      <c r="BD87" s="348"/>
      <c r="BE87" s="348"/>
      <c r="BF87" s="349"/>
      <c r="BG87" s="166" t="s">
        <v>83</v>
      </c>
      <c r="BH87" s="167"/>
      <c r="BI87" s="167"/>
      <c r="BJ87" s="167"/>
      <c r="BK87" s="167"/>
      <c r="BL87" s="168"/>
      <c r="BM87" s="564" t="s">
        <v>131</v>
      </c>
      <c r="BN87" s="565"/>
      <c r="BW87" s="22"/>
      <c r="BX87" s="116" t="s">
        <v>83</v>
      </c>
      <c r="BY87" s="116"/>
      <c r="BZ87" s="116"/>
      <c r="CA87" s="116"/>
      <c r="CB87" s="116"/>
      <c r="CC87" s="116"/>
      <c r="CD87" s="22"/>
    </row>
    <row r="88" spans="1:82" s="1" customFormat="1" ht="7.5" customHeight="1">
      <c r="A88" s="328"/>
      <c r="B88" s="329"/>
      <c r="C88" s="330"/>
      <c r="D88" s="182"/>
      <c r="E88" s="183"/>
      <c r="F88" s="183"/>
      <c r="G88" s="183"/>
      <c r="H88" s="183"/>
      <c r="I88" s="183"/>
      <c r="J88" s="183"/>
      <c r="K88" s="183"/>
      <c r="L88" s="183"/>
      <c r="M88" s="183"/>
      <c r="N88" s="184"/>
      <c r="O88" s="336"/>
      <c r="P88" s="337"/>
      <c r="Q88" s="336"/>
      <c r="R88" s="337"/>
      <c r="S88" s="182"/>
      <c r="T88" s="183"/>
      <c r="U88" s="183"/>
      <c r="V88" s="183"/>
      <c r="W88" s="183"/>
      <c r="X88" s="184"/>
      <c r="Y88" s="90"/>
      <c r="Z88" s="91"/>
      <c r="AA88" s="182"/>
      <c r="AB88" s="183"/>
      <c r="AC88" s="183"/>
      <c r="AD88" s="183"/>
      <c r="AE88" s="183"/>
      <c r="AF88" s="183"/>
      <c r="AG88" s="340"/>
      <c r="AH88" s="245" t="s">
        <v>84</v>
      </c>
      <c r="AI88" s="195"/>
      <c r="AJ88" s="195"/>
      <c r="AK88" s="195"/>
      <c r="AL88" s="195"/>
      <c r="AM88" s="195"/>
      <c r="AN88" s="196"/>
      <c r="AO88" s="315"/>
      <c r="AP88" s="316"/>
      <c r="AQ88" s="139"/>
      <c r="AR88" s="139"/>
      <c r="AS88" s="169" t="s">
        <v>13</v>
      </c>
      <c r="AT88" s="139"/>
      <c r="AU88" s="139"/>
      <c r="AV88" s="169" t="s">
        <v>14</v>
      </c>
      <c r="AW88" s="153"/>
      <c r="AX88" s="153"/>
      <c r="AY88" s="169" t="s">
        <v>15</v>
      </c>
      <c r="AZ88" s="76"/>
      <c r="BA88" s="347"/>
      <c r="BB88" s="348"/>
      <c r="BC88" s="348"/>
      <c r="BD88" s="348"/>
      <c r="BE88" s="348"/>
      <c r="BF88" s="349"/>
      <c r="BG88" s="166"/>
      <c r="BH88" s="167"/>
      <c r="BI88" s="167"/>
      <c r="BJ88" s="167"/>
      <c r="BK88" s="167"/>
      <c r="BL88" s="168"/>
      <c r="BM88" s="564"/>
      <c r="BN88" s="565"/>
      <c r="BW88" s="22"/>
      <c r="BX88" s="116" t="s">
        <v>133</v>
      </c>
      <c r="BY88" s="116"/>
      <c r="BZ88" s="116"/>
      <c r="CA88" s="116"/>
      <c r="CB88" s="116"/>
      <c r="CC88" s="116"/>
      <c r="CD88" s="22"/>
    </row>
    <row r="89" spans="1:82" s="1" customFormat="1" ht="8.25" customHeight="1">
      <c r="A89" s="328"/>
      <c r="B89" s="329"/>
      <c r="C89" s="330"/>
      <c r="D89" s="321"/>
      <c r="E89" s="546"/>
      <c r="F89" s="546"/>
      <c r="G89" s="546"/>
      <c r="H89" s="546"/>
      <c r="I89" s="546"/>
      <c r="J89" s="546"/>
      <c r="K89" s="546"/>
      <c r="L89" s="546"/>
      <c r="M89" s="546"/>
      <c r="N89" s="322"/>
      <c r="O89" s="321"/>
      <c r="P89" s="322"/>
      <c r="Q89" s="321"/>
      <c r="R89" s="322"/>
      <c r="S89" s="357"/>
      <c r="T89" s="358"/>
      <c r="U89" s="358"/>
      <c r="V89" s="358"/>
      <c r="W89" s="358"/>
      <c r="X89" s="109" t="s">
        <v>75</v>
      </c>
      <c r="Y89" s="21"/>
      <c r="Z89" s="24"/>
      <c r="AA89" s="272"/>
      <c r="AB89" s="273"/>
      <c r="AC89" s="273"/>
      <c r="AD89" s="273"/>
      <c r="AE89" s="273"/>
      <c r="AF89" s="273"/>
      <c r="AG89" s="118" t="s">
        <v>32</v>
      </c>
      <c r="AH89" s="246"/>
      <c r="AI89" s="183"/>
      <c r="AJ89" s="183"/>
      <c r="AK89" s="183"/>
      <c r="AL89" s="183"/>
      <c r="AM89" s="183"/>
      <c r="AN89" s="184"/>
      <c r="AO89" s="280"/>
      <c r="AP89" s="281"/>
      <c r="AQ89" s="142"/>
      <c r="AR89" s="142"/>
      <c r="AS89" s="170"/>
      <c r="AT89" s="142"/>
      <c r="AU89" s="142"/>
      <c r="AV89" s="170"/>
      <c r="AW89" s="156"/>
      <c r="AX89" s="156"/>
      <c r="AY89" s="170"/>
      <c r="AZ89" s="66"/>
      <c r="BA89" s="350"/>
      <c r="BB89" s="351"/>
      <c r="BC89" s="351"/>
      <c r="BD89" s="351"/>
      <c r="BE89" s="351"/>
      <c r="BF89" s="352"/>
      <c r="BG89" s="92"/>
      <c r="BH89" s="86"/>
      <c r="BI89" s="86"/>
      <c r="BJ89" s="86"/>
      <c r="BK89" s="86"/>
      <c r="BL89" s="93"/>
      <c r="BM89" s="564"/>
      <c r="BN89" s="565"/>
      <c r="BW89" s="22"/>
      <c r="BX89" s="116" t="s">
        <v>134</v>
      </c>
      <c r="BY89" s="22"/>
      <c r="BZ89" s="22"/>
      <c r="CA89" s="22"/>
      <c r="CB89" s="22"/>
      <c r="CC89" s="22"/>
      <c r="CD89" s="22"/>
    </row>
    <row r="90" spans="1:82" s="1" customFormat="1" ht="8.25" customHeight="1">
      <c r="A90" s="328"/>
      <c r="B90" s="329"/>
      <c r="C90" s="330"/>
      <c r="D90" s="323"/>
      <c r="E90" s="479"/>
      <c r="F90" s="479"/>
      <c r="G90" s="479"/>
      <c r="H90" s="479"/>
      <c r="I90" s="479"/>
      <c r="J90" s="479"/>
      <c r="K90" s="479"/>
      <c r="L90" s="479"/>
      <c r="M90" s="479"/>
      <c r="N90" s="324"/>
      <c r="O90" s="323"/>
      <c r="P90" s="324"/>
      <c r="Q90" s="323"/>
      <c r="R90" s="324"/>
      <c r="S90" s="359"/>
      <c r="T90" s="360"/>
      <c r="U90" s="360"/>
      <c r="V90" s="360"/>
      <c r="W90" s="360"/>
      <c r="X90" s="117"/>
      <c r="Y90" s="21"/>
      <c r="Z90" s="94"/>
      <c r="AA90" s="274"/>
      <c r="AB90" s="275"/>
      <c r="AC90" s="275"/>
      <c r="AD90" s="275"/>
      <c r="AE90" s="275"/>
      <c r="AF90" s="275"/>
      <c r="AG90" s="119"/>
      <c r="AH90" s="276" t="s">
        <v>152</v>
      </c>
      <c r="AI90" s="174"/>
      <c r="AJ90" s="174"/>
      <c r="AK90" s="174"/>
      <c r="AL90" s="174"/>
      <c r="AM90" s="174"/>
      <c r="AN90" s="175"/>
      <c r="AO90" s="278"/>
      <c r="AP90" s="279"/>
      <c r="AQ90" s="139"/>
      <c r="AR90" s="139"/>
      <c r="AS90" s="172" t="s">
        <v>13</v>
      </c>
      <c r="AT90" s="139"/>
      <c r="AU90" s="139"/>
      <c r="AV90" s="279" t="s">
        <v>14</v>
      </c>
      <c r="AW90" s="153"/>
      <c r="AX90" s="153"/>
      <c r="AY90" s="172" t="s">
        <v>15</v>
      </c>
      <c r="AZ90" s="89"/>
      <c r="BA90" s="306" t="s">
        <v>85</v>
      </c>
      <c r="BB90" s="307"/>
      <c r="BC90" s="307"/>
      <c r="BD90" s="307"/>
      <c r="BE90" s="307"/>
      <c r="BF90" s="308"/>
      <c r="BG90" s="16"/>
      <c r="BH90" s="55"/>
      <c r="BI90" s="55"/>
      <c r="BJ90" s="17"/>
      <c r="BK90" s="55"/>
      <c r="BL90" s="48"/>
      <c r="BM90" s="564"/>
      <c r="BN90" s="565"/>
      <c r="BW90" s="22"/>
      <c r="BX90" s="116" t="s">
        <v>86</v>
      </c>
      <c r="BY90" s="116"/>
      <c r="BZ90" s="116"/>
      <c r="CA90" s="116"/>
      <c r="CB90" s="116"/>
      <c r="CC90" s="116"/>
      <c r="CD90" s="22"/>
    </row>
    <row r="91" spans="1:82" s="1" customFormat="1" ht="8.25" customHeight="1">
      <c r="A91" s="328"/>
      <c r="B91" s="329"/>
      <c r="C91" s="330"/>
      <c r="D91" s="317"/>
      <c r="E91" s="566"/>
      <c r="F91" s="566"/>
      <c r="G91" s="566"/>
      <c r="H91" s="566"/>
      <c r="I91" s="566"/>
      <c r="J91" s="566"/>
      <c r="K91" s="566"/>
      <c r="L91" s="566"/>
      <c r="M91" s="566"/>
      <c r="N91" s="318"/>
      <c r="O91" s="317"/>
      <c r="P91" s="318"/>
      <c r="Q91" s="317"/>
      <c r="R91" s="318"/>
      <c r="S91" s="361"/>
      <c r="T91" s="362"/>
      <c r="U91" s="362"/>
      <c r="V91" s="362"/>
      <c r="W91" s="362"/>
      <c r="X91" s="108"/>
      <c r="Y91" s="16"/>
      <c r="Z91" s="23"/>
      <c r="AA91" s="272"/>
      <c r="AB91" s="273"/>
      <c r="AC91" s="273"/>
      <c r="AD91" s="273"/>
      <c r="AE91" s="273"/>
      <c r="AF91" s="273"/>
      <c r="AG91" s="120"/>
      <c r="AH91" s="277"/>
      <c r="AI91" s="177"/>
      <c r="AJ91" s="177"/>
      <c r="AK91" s="177"/>
      <c r="AL91" s="177"/>
      <c r="AM91" s="177"/>
      <c r="AN91" s="178"/>
      <c r="AO91" s="280"/>
      <c r="AP91" s="281"/>
      <c r="AQ91" s="142"/>
      <c r="AR91" s="142"/>
      <c r="AS91" s="170"/>
      <c r="AT91" s="142"/>
      <c r="AU91" s="142"/>
      <c r="AV91" s="281"/>
      <c r="AW91" s="156"/>
      <c r="AX91" s="156"/>
      <c r="AY91" s="170"/>
      <c r="AZ91" s="66"/>
      <c r="BA91" s="309"/>
      <c r="BB91" s="310"/>
      <c r="BC91" s="310"/>
      <c r="BD91" s="310"/>
      <c r="BE91" s="310"/>
      <c r="BF91" s="311"/>
      <c r="BG91" s="166" t="s">
        <v>86</v>
      </c>
      <c r="BH91" s="167"/>
      <c r="BI91" s="167"/>
      <c r="BJ91" s="167"/>
      <c r="BK91" s="167"/>
      <c r="BL91" s="168"/>
      <c r="BM91" s="564"/>
      <c r="BN91" s="565"/>
      <c r="BW91" s="22"/>
      <c r="BX91" s="116" t="s">
        <v>135</v>
      </c>
      <c r="BY91" s="116"/>
      <c r="BZ91" s="116"/>
      <c r="CA91" s="116"/>
      <c r="CB91" s="116"/>
      <c r="CC91" s="116"/>
      <c r="CD91" s="22"/>
    </row>
    <row r="92" spans="1:82" s="1" customFormat="1" ht="8.25" customHeight="1">
      <c r="A92" s="328"/>
      <c r="B92" s="329"/>
      <c r="C92" s="330"/>
      <c r="D92" s="319"/>
      <c r="E92" s="567"/>
      <c r="F92" s="567"/>
      <c r="G92" s="567"/>
      <c r="H92" s="567"/>
      <c r="I92" s="567"/>
      <c r="J92" s="567"/>
      <c r="K92" s="567"/>
      <c r="L92" s="567"/>
      <c r="M92" s="567"/>
      <c r="N92" s="320"/>
      <c r="O92" s="319"/>
      <c r="P92" s="320"/>
      <c r="Q92" s="319"/>
      <c r="R92" s="320"/>
      <c r="S92" s="363"/>
      <c r="T92" s="364"/>
      <c r="U92" s="364"/>
      <c r="V92" s="364"/>
      <c r="W92" s="364"/>
      <c r="X92" s="110"/>
      <c r="Y92" s="14"/>
      <c r="Z92" s="15"/>
      <c r="AA92" s="274"/>
      <c r="AB92" s="275"/>
      <c r="AC92" s="275"/>
      <c r="AD92" s="275"/>
      <c r="AE92" s="275"/>
      <c r="AF92" s="275"/>
      <c r="AG92" s="121"/>
      <c r="AH92" s="282" t="s">
        <v>153</v>
      </c>
      <c r="AI92" s="283"/>
      <c r="AJ92" s="283"/>
      <c r="AK92" s="283"/>
      <c r="AL92" s="283"/>
      <c r="AM92" s="283"/>
      <c r="AN92" s="284"/>
      <c r="AO92" s="17"/>
      <c r="AP92" s="139"/>
      <c r="AQ92" s="139"/>
      <c r="AR92" s="139"/>
      <c r="AS92" s="139"/>
      <c r="AT92" s="139"/>
      <c r="AU92" s="139"/>
      <c r="AV92" s="139"/>
      <c r="AW92" s="139"/>
      <c r="AX92" s="139"/>
      <c r="AY92" s="139"/>
      <c r="AZ92" s="23" t="s">
        <v>32</v>
      </c>
      <c r="BA92" s="309"/>
      <c r="BB92" s="310"/>
      <c r="BC92" s="310"/>
      <c r="BD92" s="310"/>
      <c r="BE92" s="310"/>
      <c r="BF92" s="311"/>
      <c r="BG92" s="166"/>
      <c r="BH92" s="167"/>
      <c r="BI92" s="167"/>
      <c r="BJ92" s="167"/>
      <c r="BK92" s="167"/>
      <c r="BL92" s="168"/>
      <c r="BM92" s="560"/>
      <c r="BN92" s="561"/>
      <c r="BW92" s="22"/>
      <c r="BX92" s="116" t="s">
        <v>136</v>
      </c>
      <c r="BY92" s="22"/>
      <c r="BZ92" s="22"/>
      <c r="CA92" s="22"/>
      <c r="CB92" s="22"/>
      <c r="CC92" s="22"/>
      <c r="CD92" s="22"/>
    </row>
    <row r="93" spans="1:82" s="1" customFormat="1" ht="3.75" customHeight="1">
      <c r="A93" s="328"/>
      <c r="B93" s="329"/>
      <c r="C93" s="330"/>
      <c r="D93" s="317"/>
      <c r="E93" s="566"/>
      <c r="F93" s="566"/>
      <c r="G93" s="566"/>
      <c r="H93" s="566"/>
      <c r="I93" s="566"/>
      <c r="J93" s="566"/>
      <c r="K93" s="566"/>
      <c r="L93" s="566"/>
      <c r="M93" s="566"/>
      <c r="N93" s="318"/>
      <c r="O93" s="317"/>
      <c r="P93" s="318"/>
      <c r="Q93" s="317"/>
      <c r="R93" s="318"/>
      <c r="S93" s="361"/>
      <c r="T93" s="362"/>
      <c r="U93" s="362"/>
      <c r="V93" s="362"/>
      <c r="W93" s="362"/>
      <c r="X93" s="109"/>
      <c r="Y93" s="21"/>
      <c r="Z93" s="24"/>
      <c r="AA93" s="272"/>
      <c r="AB93" s="273"/>
      <c r="AC93" s="273"/>
      <c r="AD93" s="273"/>
      <c r="AE93" s="273"/>
      <c r="AF93" s="273"/>
      <c r="AG93" s="118"/>
      <c r="AH93" s="285"/>
      <c r="AI93" s="286"/>
      <c r="AJ93" s="286"/>
      <c r="AK93" s="286"/>
      <c r="AL93" s="286"/>
      <c r="AM93" s="286"/>
      <c r="AN93" s="287"/>
      <c r="AO93" s="22"/>
      <c r="AP93" s="200"/>
      <c r="AQ93" s="200"/>
      <c r="AR93" s="200"/>
      <c r="AS93" s="200"/>
      <c r="AT93" s="200"/>
      <c r="AU93" s="200"/>
      <c r="AV93" s="200"/>
      <c r="AW93" s="200"/>
      <c r="AX93" s="200"/>
      <c r="AY93" s="200"/>
      <c r="AZ93" s="24"/>
      <c r="BA93" s="312"/>
      <c r="BB93" s="313"/>
      <c r="BC93" s="313"/>
      <c r="BD93" s="313"/>
      <c r="BE93" s="313"/>
      <c r="BF93" s="314"/>
      <c r="BG93" s="87"/>
      <c r="BH93" s="54"/>
      <c r="BI93" s="54"/>
      <c r="BJ93" s="54"/>
      <c r="BK93" s="54"/>
      <c r="BL93" s="88"/>
      <c r="BM93" s="560"/>
      <c r="BN93" s="561"/>
      <c r="BW93" s="22"/>
      <c r="BX93" s="116" t="s">
        <v>89</v>
      </c>
      <c r="BY93" s="116"/>
      <c r="BZ93" s="116"/>
      <c r="CA93" s="116"/>
      <c r="CB93" s="116"/>
      <c r="CC93" s="116"/>
      <c r="CD93" s="22"/>
    </row>
    <row r="94" spans="1:82" s="1" customFormat="1" ht="4.5" customHeight="1">
      <c r="A94" s="328"/>
      <c r="B94" s="329"/>
      <c r="C94" s="330"/>
      <c r="D94" s="353"/>
      <c r="E94" s="568"/>
      <c r="F94" s="568"/>
      <c r="G94" s="568"/>
      <c r="H94" s="568"/>
      <c r="I94" s="568"/>
      <c r="J94" s="568"/>
      <c r="K94" s="568"/>
      <c r="L94" s="568"/>
      <c r="M94" s="568"/>
      <c r="N94" s="354"/>
      <c r="O94" s="353"/>
      <c r="P94" s="354"/>
      <c r="Q94" s="353"/>
      <c r="R94" s="354"/>
      <c r="S94" s="365"/>
      <c r="T94" s="366"/>
      <c r="U94" s="366"/>
      <c r="V94" s="366"/>
      <c r="W94" s="366"/>
      <c r="X94" s="109"/>
      <c r="Y94" s="21"/>
      <c r="Z94" s="24"/>
      <c r="AA94" s="355"/>
      <c r="AB94" s="356"/>
      <c r="AC94" s="356"/>
      <c r="AD94" s="356"/>
      <c r="AE94" s="356"/>
      <c r="AF94" s="356"/>
      <c r="AG94" s="118"/>
      <c r="AH94" s="288"/>
      <c r="AI94" s="289"/>
      <c r="AJ94" s="289"/>
      <c r="AK94" s="289"/>
      <c r="AL94" s="289"/>
      <c r="AM94" s="289"/>
      <c r="AN94" s="290"/>
      <c r="AO94" s="96"/>
      <c r="AP94" s="142"/>
      <c r="AQ94" s="142"/>
      <c r="AR94" s="142"/>
      <c r="AS94" s="142"/>
      <c r="AT94" s="142"/>
      <c r="AU94" s="142"/>
      <c r="AV94" s="142"/>
      <c r="AW94" s="142"/>
      <c r="AX94" s="142"/>
      <c r="AY94" s="142"/>
      <c r="AZ94" s="91"/>
      <c r="BA94" s="291" t="s">
        <v>87</v>
      </c>
      <c r="BB94" s="292"/>
      <c r="BC94" s="292"/>
      <c r="BD94" s="292"/>
      <c r="BE94" s="292"/>
      <c r="BF94" s="293"/>
      <c r="BG94" s="97"/>
      <c r="BH94" s="95"/>
      <c r="BI94" s="95"/>
      <c r="BJ94" s="95"/>
      <c r="BK94" s="95"/>
      <c r="BL94" s="79"/>
      <c r="BM94" s="560"/>
      <c r="BN94" s="561"/>
      <c r="BW94" s="22"/>
      <c r="BX94" s="116" t="s">
        <v>137</v>
      </c>
      <c r="BY94" s="116"/>
      <c r="BZ94" s="116"/>
      <c r="CA94" s="116"/>
      <c r="CB94" s="116"/>
      <c r="CC94" s="116"/>
      <c r="CD94" s="22"/>
    </row>
    <row r="95" spans="1:82" s="1" customFormat="1" ht="8.25" customHeight="1">
      <c r="A95" s="328"/>
      <c r="B95" s="329"/>
      <c r="C95" s="330"/>
      <c r="D95" s="319"/>
      <c r="E95" s="567"/>
      <c r="F95" s="567"/>
      <c r="G95" s="567"/>
      <c r="H95" s="567"/>
      <c r="I95" s="567"/>
      <c r="J95" s="567"/>
      <c r="K95" s="567"/>
      <c r="L95" s="567"/>
      <c r="M95" s="567"/>
      <c r="N95" s="320"/>
      <c r="O95" s="319"/>
      <c r="P95" s="320"/>
      <c r="Q95" s="319"/>
      <c r="R95" s="320"/>
      <c r="S95" s="363"/>
      <c r="T95" s="364"/>
      <c r="U95" s="364"/>
      <c r="V95" s="364"/>
      <c r="W95" s="364"/>
      <c r="X95" s="109"/>
      <c r="Y95" s="21"/>
      <c r="Z95" s="24"/>
      <c r="AA95" s="274"/>
      <c r="AB95" s="275"/>
      <c r="AC95" s="275"/>
      <c r="AD95" s="275"/>
      <c r="AE95" s="275"/>
      <c r="AF95" s="275"/>
      <c r="AG95" s="118"/>
      <c r="AH95" s="276" t="s">
        <v>154</v>
      </c>
      <c r="AI95" s="174"/>
      <c r="AJ95" s="174"/>
      <c r="AK95" s="174"/>
      <c r="AL95" s="174"/>
      <c r="AM95" s="174"/>
      <c r="AN95" s="175"/>
      <c r="AO95" s="303" t="s">
        <v>12</v>
      </c>
      <c r="AP95" s="304"/>
      <c r="AQ95" s="271"/>
      <c r="AR95" s="271"/>
      <c r="AS95" s="304" t="s">
        <v>13</v>
      </c>
      <c r="AT95" s="271"/>
      <c r="AU95" s="271"/>
      <c r="AV95" s="304" t="s">
        <v>14</v>
      </c>
      <c r="AW95" s="271"/>
      <c r="AX95" s="271"/>
      <c r="AY95" s="304" t="s">
        <v>88</v>
      </c>
      <c r="AZ95" s="305"/>
      <c r="BA95" s="294"/>
      <c r="BB95" s="295"/>
      <c r="BC95" s="295"/>
      <c r="BD95" s="295"/>
      <c r="BE95" s="295"/>
      <c r="BF95" s="296"/>
      <c r="BG95" s="166" t="s">
        <v>89</v>
      </c>
      <c r="BH95" s="167"/>
      <c r="BI95" s="167"/>
      <c r="BJ95" s="167"/>
      <c r="BK95" s="167"/>
      <c r="BL95" s="168"/>
      <c r="BM95" s="560"/>
      <c r="BN95" s="561"/>
      <c r="BW95" s="22"/>
      <c r="BX95" s="116" t="s">
        <v>138</v>
      </c>
      <c r="BY95" s="116"/>
      <c r="BZ95" s="116"/>
      <c r="CA95" s="116"/>
      <c r="CB95" s="116"/>
      <c r="CC95" s="116"/>
      <c r="CD95" s="22"/>
    </row>
    <row r="96" spans="1:82" s="1" customFormat="1" ht="4.5" customHeight="1">
      <c r="A96" s="328"/>
      <c r="B96" s="329"/>
      <c r="C96" s="330"/>
      <c r="D96" s="317"/>
      <c r="E96" s="566"/>
      <c r="F96" s="566"/>
      <c r="G96" s="566"/>
      <c r="H96" s="566"/>
      <c r="I96" s="566"/>
      <c r="J96" s="566"/>
      <c r="K96" s="566"/>
      <c r="L96" s="566"/>
      <c r="M96" s="566"/>
      <c r="N96" s="318"/>
      <c r="O96" s="317"/>
      <c r="P96" s="318"/>
      <c r="Q96" s="317"/>
      <c r="R96" s="318"/>
      <c r="S96" s="361"/>
      <c r="T96" s="362"/>
      <c r="U96" s="362"/>
      <c r="V96" s="362"/>
      <c r="W96" s="362"/>
      <c r="X96" s="108"/>
      <c r="Y96" s="16"/>
      <c r="Z96" s="23"/>
      <c r="AA96" s="272"/>
      <c r="AB96" s="273"/>
      <c r="AC96" s="273"/>
      <c r="AD96" s="273"/>
      <c r="AE96" s="273"/>
      <c r="AF96" s="273"/>
      <c r="AG96" s="120"/>
      <c r="AH96" s="300"/>
      <c r="AI96" s="301"/>
      <c r="AJ96" s="301"/>
      <c r="AK96" s="301"/>
      <c r="AL96" s="301"/>
      <c r="AM96" s="301"/>
      <c r="AN96" s="302"/>
      <c r="AO96" s="269"/>
      <c r="AP96" s="250"/>
      <c r="AQ96" s="254"/>
      <c r="AR96" s="254"/>
      <c r="AS96" s="250"/>
      <c r="AT96" s="254"/>
      <c r="AU96" s="254"/>
      <c r="AV96" s="250"/>
      <c r="AW96" s="254"/>
      <c r="AX96" s="254"/>
      <c r="AY96" s="250"/>
      <c r="AZ96" s="252"/>
      <c r="BA96" s="294"/>
      <c r="BB96" s="295"/>
      <c r="BC96" s="295"/>
      <c r="BD96" s="295"/>
      <c r="BE96" s="295"/>
      <c r="BF96" s="296"/>
      <c r="BG96" s="166"/>
      <c r="BH96" s="167"/>
      <c r="BI96" s="167"/>
      <c r="BJ96" s="167"/>
      <c r="BK96" s="167"/>
      <c r="BL96" s="168"/>
      <c r="BM96" s="560"/>
      <c r="BN96" s="561"/>
      <c r="BW96" s="22"/>
      <c r="BX96" s="86" t="s">
        <v>94</v>
      </c>
      <c r="BY96" s="86"/>
      <c r="BZ96" s="86"/>
      <c r="CA96" s="86"/>
      <c r="CB96" s="86"/>
      <c r="CC96" s="22"/>
      <c r="CD96" s="22"/>
    </row>
    <row r="97" spans="1:82" s="1" customFormat="1" ht="3.75" customHeight="1">
      <c r="A97" s="328"/>
      <c r="B97" s="329"/>
      <c r="C97" s="330"/>
      <c r="D97" s="353"/>
      <c r="E97" s="568"/>
      <c r="F97" s="568"/>
      <c r="G97" s="568"/>
      <c r="H97" s="568"/>
      <c r="I97" s="568"/>
      <c r="J97" s="568"/>
      <c r="K97" s="568"/>
      <c r="L97" s="568"/>
      <c r="M97" s="568"/>
      <c r="N97" s="354"/>
      <c r="O97" s="353"/>
      <c r="P97" s="354"/>
      <c r="Q97" s="353"/>
      <c r="R97" s="354"/>
      <c r="S97" s="365"/>
      <c r="T97" s="366"/>
      <c r="U97" s="366"/>
      <c r="V97" s="366"/>
      <c r="W97" s="366"/>
      <c r="X97" s="109"/>
      <c r="Y97" s="21"/>
      <c r="Z97" s="24"/>
      <c r="AA97" s="355"/>
      <c r="AB97" s="356"/>
      <c r="AC97" s="356"/>
      <c r="AD97" s="356"/>
      <c r="AE97" s="356"/>
      <c r="AF97" s="356"/>
      <c r="AG97" s="118"/>
      <c r="AH97" s="300"/>
      <c r="AI97" s="301"/>
      <c r="AJ97" s="301"/>
      <c r="AK97" s="301"/>
      <c r="AL97" s="301"/>
      <c r="AM97" s="301"/>
      <c r="AN97" s="302"/>
      <c r="AO97" s="269" t="s">
        <v>12</v>
      </c>
      <c r="AP97" s="250"/>
      <c r="AQ97" s="254"/>
      <c r="AR97" s="254"/>
      <c r="AS97" s="250" t="s">
        <v>13</v>
      </c>
      <c r="AT97" s="254"/>
      <c r="AU97" s="254"/>
      <c r="AV97" s="250" t="s">
        <v>14</v>
      </c>
      <c r="AW97" s="254"/>
      <c r="AX97" s="254"/>
      <c r="AY97" s="250" t="s">
        <v>90</v>
      </c>
      <c r="AZ97" s="252"/>
      <c r="BA97" s="294"/>
      <c r="BB97" s="295"/>
      <c r="BC97" s="295"/>
      <c r="BD97" s="295"/>
      <c r="BE97" s="295"/>
      <c r="BF97" s="296"/>
      <c r="BG97" s="166"/>
      <c r="BH97" s="167"/>
      <c r="BI97" s="167"/>
      <c r="BJ97" s="167"/>
      <c r="BK97" s="167"/>
      <c r="BL97" s="168"/>
      <c r="BM97" s="560"/>
      <c r="BN97" s="561"/>
      <c r="BW97" s="22"/>
      <c r="BX97" s="86" t="s">
        <v>139</v>
      </c>
      <c r="BY97" s="86"/>
      <c r="BZ97" s="86"/>
      <c r="CA97" s="86"/>
      <c r="CB97" s="86"/>
      <c r="CC97" s="22"/>
      <c r="CD97" s="22"/>
    </row>
    <row r="98" spans="1:82" s="1" customFormat="1" ht="8.25" customHeight="1">
      <c r="A98" s="328"/>
      <c r="B98" s="329"/>
      <c r="C98" s="330"/>
      <c r="D98" s="319"/>
      <c r="E98" s="567"/>
      <c r="F98" s="567"/>
      <c r="G98" s="567"/>
      <c r="H98" s="567"/>
      <c r="I98" s="567"/>
      <c r="J98" s="567"/>
      <c r="K98" s="567"/>
      <c r="L98" s="567"/>
      <c r="M98" s="567"/>
      <c r="N98" s="320"/>
      <c r="O98" s="319"/>
      <c r="P98" s="320"/>
      <c r="Q98" s="319"/>
      <c r="R98" s="320"/>
      <c r="S98" s="363"/>
      <c r="T98" s="364"/>
      <c r="U98" s="364"/>
      <c r="V98" s="364"/>
      <c r="W98" s="364"/>
      <c r="X98" s="110"/>
      <c r="Y98" s="14"/>
      <c r="Z98" s="15"/>
      <c r="AA98" s="274"/>
      <c r="AB98" s="275"/>
      <c r="AC98" s="275"/>
      <c r="AD98" s="275"/>
      <c r="AE98" s="275"/>
      <c r="AF98" s="275"/>
      <c r="AG98" s="121"/>
      <c r="AH98" s="277"/>
      <c r="AI98" s="177"/>
      <c r="AJ98" s="177"/>
      <c r="AK98" s="177"/>
      <c r="AL98" s="177"/>
      <c r="AM98" s="177"/>
      <c r="AN98" s="178"/>
      <c r="AO98" s="270"/>
      <c r="AP98" s="251"/>
      <c r="AQ98" s="255"/>
      <c r="AR98" s="255"/>
      <c r="AS98" s="251"/>
      <c r="AT98" s="255"/>
      <c r="AU98" s="255"/>
      <c r="AV98" s="251"/>
      <c r="AW98" s="255"/>
      <c r="AX98" s="255"/>
      <c r="AY98" s="251"/>
      <c r="AZ98" s="253"/>
      <c r="BA98" s="297"/>
      <c r="BB98" s="298"/>
      <c r="BC98" s="298"/>
      <c r="BD98" s="298"/>
      <c r="BE98" s="298"/>
      <c r="BF98" s="299"/>
      <c r="BG98" s="14"/>
      <c r="BH98" s="25"/>
      <c r="BI98" s="25"/>
      <c r="BJ98" s="25"/>
      <c r="BK98" s="25"/>
      <c r="BL98" s="15"/>
      <c r="BM98" s="560"/>
      <c r="BN98" s="561"/>
      <c r="BW98" s="22"/>
      <c r="BX98" s="86" t="s">
        <v>140</v>
      </c>
      <c r="BY98" s="22"/>
      <c r="BZ98" s="22"/>
      <c r="CA98" s="22"/>
      <c r="CB98" s="22"/>
      <c r="CC98" s="22"/>
      <c r="CD98" s="22"/>
    </row>
    <row r="99" spans="1:82" s="1" customFormat="1" ht="8.25" customHeight="1">
      <c r="A99" s="328"/>
      <c r="B99" s="329"/>
      <c r="C99" s="330"/>
      <c r="D99" s="367"/>
      <c r="E99" s="538"/>
      <c r="F99" s="538"/>
      <c r="G99" s="538"/>
      <c r="H99" s="538"/>
      <c r="I99" s="538"/>
      <c r="J99" s="538"/>
      <c r="K99" s="538"/>
      <c r="L99" s="538"/>
      <c r="M99" s="538"/>
      <c r="N99" s="368"/>
      <c r="O99" s="367"/>
      <c r="P99" s="368"/>
      <c r="Q99" s="367"/>
      <c r="R99" s="368"/>
      <c r="S99" s="357"/>
      <c r="T99" s="358"/>
      <c r="U99" s="358"/>
      <c r="V99" s="358"/>
      <c r="W99" s="358"/>
      <c r="X99" s="109"/>
      <c r="Y99" s="21"/>
      <c r="Z99" s="24"/>
      <c r="AA99" s="272"/>
      <c r="AB99" s="273"/>
      <c r="AC99" s="273"/>
      <c r="AD99" s="273"/>
      <c r="AE99" s="273"/>
      <c r="AF99" s="273"/>
      <c r="AG99" s="118"/>
      <c r="AH99" s="256" t="s">
        <v>155</v>
      </c>
      <c r="AI99" s="257"/>
      <c r="AJ99" s="257"/>
      <c r="AK99" s="257"/>
      <c r="AL99" s="257"/>
      <c r="AM99" s="257"/>
      <c r="AN99" s="258"/>
      <c r="AO99" s="98"/>
      <c r="AP99" s="261"/>
      <c r="AQ99" s="261"/>
      <c r="AR99" s="261"/>
      <c r="AS99" s="261"/>
      <c r="AT99" s="261"/>
      <c r="AU99" s="261"/>
      <c r="AV99" s="261"/>
      <c r="AW99" s="261"/>
      <c r="AX99" s="169" t="s">
        <v>91</v>
      </c>
      <c r="AY99" s="169"/>
      <c r="AZ99" s="169"/>
      <c r="BA99" s="54"/>
      <c r="BB99" s="263"/>
      <c r="BC99" s="263"/>
      <c r="BD99" s="263"/>
      <c r="BE99" s="263"/>
      <c r="BF99" s="263"/>
      <c r="BG99" s="263"/>
      <c r="BH99" s="263"/>
      <c r="BI99" s="263"/>
      <c r="BJ99" s="195" t="s">
        <v>92</v>
      </c>
      <c r="BK99" s="195"/>
      <c r="BL99" s="196"/>
      <c r="BM99" s="560"/>
      <c r="BN99" s="561"/>
      <c r="BW99" s="22"/>
      <c r="BX99" s="22"/>
      <c r="BY99" s="22"/>
      <c r="BZ99" s="22"/>
      <c r="CA99" s="22"/>
      <c r="CB99" s="22"/>
      <c r="CC99" s="22"/>
      <c r="CD99" s="22"/>
    </row>
    <row r="100" spans="1:82" s="1" customFormat="1" ht="8.25" customHeight="1">
      <c r="A100" s="328"/>
      <c r="B100" s="329"/>
      <c r="C100" s="330"/>
      <c r="D100" s="369"/>
      <c r="E100" s="267"/>
      <c r="F100" s="267"/>
      <c r="G100" s="267"/>
      <c r="H100" s="267"/>
      <c r="I100" s="267"/>
      <c r="J100" s="267"/>
      <c r="K100" s="267"/>
      <c r="L100" s="267"/>
      <c r="M100" s="267"/>
      <c r="N100" s="370"/>
      <c r="O100" s="369"/>
      <c r="P100" s="370"/>
      <c r="Q100" s="369"/>
      <c r="R100" s="370"/>
      <c r="S100" s="359"/>
      <c r="T100" s="360"/>
      <c r="U100" s="360"/>
      <c r="V100" s="360"/>
      <c r="W100" s="360"/>
      <c r="X100" s="109"/>
      <c r="Y100" s="21"/>
      <c r="Z100" s="24"/>
      <c r="AA100" s="274"/>
      <c r="AB100" s="275"/>
      <c r="AC100" s="275"/>
      <c r="AD100" s="275"/>
      <c r="AE100" s="275"/>
      <c r="AF100" s="275"/>
      <c r="AG100" s="118"/>
      <c r="AH100" s="259"/>
      <c r="AI100" s="189"/>
      <c r="AJ100" s="189"/>
      <c r="AK100" s="189"/>
      <c r="AL100" s="189"/>
      <c r="AM100" s="189"/>
      <c r="AN100" s="190"/>
      <c r="AO100" s="62"/>
      <c r="AP100" s="262"/>
      <c r="AQ100" s="262"/>
      <c r="AR100" s="262"/>
      <c r="AS100" s="262"/>
      <c r="AT100" s="262"/>
      <c r="AU100" s="262"/>
      <c r="AV100" s="262"/>
      <c r="AW100" s="262"/>
      <c r="AX100" s="172"/>
      <c r="AY100" s="172"/>
      <c r="AZ100" s="172"/>
      <c r="BA100" s="54"/>
      <c r="BB100" s="167"/>
      <c r="BC100" s="167"/>
      <c r="BD100" s="167"/>
      <c r="BE100" s="167"/>
      <c r="BF100" s="167"/>
      <c r="BG100" s="167"/>
      <c r="BH100" s="167"/>
      <c r="BI100" s="167"/>
      <c r="BJ100" s="264"/>
      <c r="BK100" s="264"/>
      <c r="BL100" s="265"/>
      <c r="BM100" s="560"/>
      <c r="BN100" s="561"/>
    </row>
    <row r="101" spans="1:82" s="1" customFormat="1" ht="8.25" customHeight="1">
      <c r="A101" s="328"/>
      <c r="B101" s="329"/>
      <c r="C101" s="330"/>
      <c r="D101" s="367"/>
      <c r="E101" s="538"/>
      <c r="F101" s="538"/>
      <c r="G101" s="538"/>
      <c r="H101" s="538"/>
      <c r="I101" s="538"/>
      <c r="J101" s="538"/>
      <c r="K101" s="538"/>
      <c r="L101" s="538"/>
      <c r="M101" s="538"/>
      <c r="N101" s="368"/>
      <c r="O101" s="367"/>
      <c r="P101" s="368"/>
      <c r="Q101" s="367"/>
      <c r="R101" s="368"/>
      <c r="S101" s="357"/>
      <c r="T101" s="358"/>
      <c r="U101" s="358"/>
      <c r="V101" s="358"/>
      <c r="W101" s="358"/>
      <c r="X101" s="108"/>
      <c r="Y101" s="16"/>
      <c r="Z101" s="23"/>
      <c r="AA101" s="272"/>
      <c r="AB101" s="273"/>
      <c r="AC101" s="273"/>
      <c r="AD101" s="273"/>
      <c r="AE101" s="273"/>
      <c r="AF101" s="273"/>
      <c r="AG101" s="120"/>
      <c r="AH101" s="259"/>
      <c r="AI101" s="189"/>
      <c r="AJ101" s="189"/>
      <c r="AK101" s="189"/>
      <c r="AL101" s="189"/>
      <c r="AM101" s="189"/>
      <c r="AN101" s="190"/>
      <c r="AO101" s="62"/>
      <c r="AP101" s="266" t="s">
        <v>93</v>
      </c>
      <c r="AQ101" s="266"/>
      <c r="AR101" s="266"/>
      <c r="AS101" s="266"/>
      <c r="AT101" s="266" t="s">
        <v>94</v>
      </c>
      <c r="AU101" s="266"/>
      <c r="AV101" s="266"/>
      <c r="AW101" s="266"/>
      <c r="AX101" s="266"/>
      <c r="AY101" s="62"/>
      <c r="AZ101" s="262"/>
      <c r="BA101" s="262"/>
      <c r="BB101" s="262"/>
      <c r="BC101" s="262"/>
      <c r="BD101" s="262"/>
      <c r="BE101" s="262"/>
      <c r="BF101" s="262"/>
      <c r="BG101" s="262"/>
      <c r="BH101" s="262"/>
      <c r="BI101" s="262"/>
      <c r="BJ101" s="262"/>
      <c r="BK101" s="262"/>
      <c r="BL101" s="24"/>
      <c r="BM101" s="560"/>
      <c r="BN101" s="561"/>
    </row>
    <row r="102" spans="1:82" s="1" customFormat="1" ht="8.25" customHeight="1">
      <c r="A102" s="328"/>
      <c r="B102" s="329"/>
      <c r="C102" s="330"/>
      <c r="D102" s="369"/>
      <c r="E102" s="267"/>
      <c r="F102" s="267"/>
      <c r="G102" s="267"/>
      <c r="H102" s="267"/>
      <c r="I102" s="267"/>
      <c r="J102" s="267"/>
      <c r="K102" s="267"/>
      <c r="L102" s="267"/>
      <c r="M102" s="267"/>
      <c r="N102" s="370"/>
      <c r="O102" s="369"/>
      <c r="P102" s="370"/>
      <c r="Q102" s="369"/>
      <c r="R102" s="370"/>
      <c r="S102" s="359"/>
      <c r="T102" s="360"/>
      <c r="U102" s="360"/>
      <c r="V102" s="360"/>
      <c r="W102" s="360"/>
      <c r="X102" s="110"/>
      <c r="Y102" s="14"/>
      <c r="Z102" s="15"/>
      <c r="AA102" s="274"/>
      <c r="AB102" s="275"/>
      <c r="AC102" s="275"/>
      <c r="AD102" s="275"/>
      <c r="AE102" s="275"/>
      <c r="AF102" s="275"/>
      <c r="AG102" s="121"/>
      <c r="AH102" s="260"/>
      <c r="AI102" s="192"/>
      <c r="AJ102" s="192"/>
      <c r="AK102" s="192"/>
      <c r="AL102" s="192"/>
      <c r="AM102" s="192"/>
      <c r="AN102" s="193"/>
      <c r="AO102" s="99"/>
      <c r="AP102" s="267"/>
      <c r="AQ102" s="267"/>
      <c r="AR102" s="267"/>
      <c r="AS102" s="267"/>
      <c r="AT102" s="267"/>
      <c r="AU102" s="267"/>
      <c r="AV102" s="267"/>
      <c r="AW102" s="267"/>
      <c r="AX102" s="267"/>
      <c r="AY102" s="99"/>
      <c r="AZ102" s="268"/>
      <c r="BA102" s="268"/>
      <c r="BB102" s="268"/>
      <c r="BC102" s="268"/>
      <c r="BD102" s="268"/>
      <c r="BE102" s="268"/>
      <c r="BF102" s="268"/>
      <c r="BG102" s="268"/>
      <c r="BH102" s="268"/>
      <c r="BI102" s="268"/>
      <c r="BJ102" s="268"/>
      <c r="BK102" s="268"/>
      <c r="BL102" s="15"/>
      <c r="BM102" s="560"/>
      <c r="BN102" s="561"/>
    </row>
    <row r="103" spans="1:82" s="1" customFormat="1" ht="8.25" customHeight="1">
      <c r="A103" s="328"/>
      <c r="B103" s="329"/>
      <c r="C103" s="330"/>
      <c r="D103" s="367"/>
      <c r="E103" s="538"/>
      <c r="F103" s="538"/>
      <c r="G103" s="538"/>
      <c r="H103" s="538"/>
      <c r="I103" s="538"/>
      <c r="J103" s="538"/>
      <c r="K103" s="538"/>
      <c r="L103" s="538"/>
      <c r="M103" s="538"/>
      <c r="N103" s="368"/>
      <c r="O103" s="367"/>
      <c r="P103" s="368"/>
      <c r="Q103" s="367"/>
      <c r="R103" s="368"/>
      <c r="S103" s="361"/>
      <c r="T103" s="362"/>
      <c r="U103" s="362"/>
      <c r="V103" s="362"/>
      <c r="W103" s="362"/>
      <c r="X103" s="109"/>
      <c r="Y103" s="21"/>
      <c r="Z103" s="24"/>
      <c r="AA103" s="272"/>
      <c r="AB103" s="273"/>
      <c r="AC103" s="273"/>
      <c r="AD103" s="273"/>
      <c r="AE103" s="273"/>
      <c r="AF103" s="273"/>
      <c r="AG103" s="118"/>
      <c r="AH103" s="100"/>
      <c r="AI103" s="101"/>
      <c r="AJ103" s="101"/>
      <c r="AK103" s="101"/>
      <c r="AL103" s="247" t="s">
        <v>95</v>
      </c>
      <c r="AM103" s="247"/>
      <c r="AN103" s="247"/>
      <c r="AO103" s="247"/>
      <c r="AP103" s="247"/>
      <c r="AQ103" s="247"/>
      <c r="AR103" s="247"/>
      <c r="AS103" s="247"/>
      <c r="AT103" s="247"/>
      <c r="AU103" s="247"/>
      <c r="AV103" s="247"/>
      <c r="AW103" s="101"/>
      <c r="AX103" s="101"/>
      <c r="AY103" s="101"/>
      <c r="AZ103" s="102"/>
      <c r="BA103" s="16"/>
      <c r="BB103" s="164" t="s">
        <v>29</v>
      </c>
      <c r="BC103" s="164"/>
      <c r="BD103" s="46"/>
      <c r="BE103" s="164" t="s">
        <v>30</v>
      </c>
      <c r="BF103" s="203"/>
      <c r="BG103" s="17"/>
      <c r="BH103" s="103"/>
      <c r="BI103" s="103" t="s">
        <v>31</v>
      </c>
      <c r="BJ103" s="46"/>
      <c r="BK103" s="164" t="s">
        <v>32</v>
      </c>
      <c r="BL103" s="165"/>
      <c r="BM103" s="560"/>
      <c r="BN103" s="561"/>
    </row>
    <row r="104" spans="1:82" s="1" customFormat="1" ht="8.25" customHeight="1">
      <c r="A104" s="328"/>
      <c r="B104" s="329"/>
      <c r="C104" s="330"/>
      <c r="D104" s="569"/>
      <c r="E104" s="266"/>
      <c r="F104" s="266"/>
      <c r="G104" s="266"/>
      <c r="H104" s="266"/>
      <c r="I104" s="266"/>
      <c r="J104" s="266"/>
      <c r="K104" s="266"/>
      <c r="L104" s="266"/>
      <c r="M104" s="266"/>
      <c r="N104" s="570"/>
      <c r="O104" s="569"/>
      <c r="P104" s="570"/>
      <c r="Q104" s="569"/>
      <c r="R104" s="570"/>
      <c r="S104" s="365"/>
      <c r="T104" s="366"/>
      <c r="U104" s="366"/>
      <c r="V104" s="366"/>
      <c r="W104" s="366"/>
      <c r="X104" s="109"/>
      <c r="Y104" s="21"/>
      <c r="Z104" s="24"/>
      <c r="AA104" s="355"/>
      <c r="AB104" s="356"/>
      <c r="AC104" s="356"/>
      <c r="AD104" s="356"/>
      <c r="AE104" s="356"/>
      <c r="AF104" s="356"/>
      <c r="AG104" s="118"/>
      <c r="AH104" s="104"/>
      <c r="AI104" s="105"/>
      <c r="AJ104" s="105"/>
      <c r="AK104" s="105"/>
      <c r="AL104" s="248"/>
      <c r="AM104" s="248"/>
      <c r="AN104" s="248"/>
      <c r="AO104" s="248"/>
      <c r="AP104" s="248"/>
      <c r="AQ104" s="248"/>
      <c r="AR104" s="248"/>
      <c r="AS104" s="248"/>
      <c r="AT104" s="248"/>
      <c r="AU104" s="248"/>
      <c r="AV104" s="248"/>
      <c r="AW104" s="105"/>
      <c r="AX104" s="105"/>
      <c r="AY104" s="105"/>
      <c r="AZ104" s="106"/>
      <c r="BA104" s="199" t="str">
        <f>IF(BA74&lt;0,BA74,"")</f>
        <v/>
      </c>
      <c r="BB104" s="200"/>
      <c r="BC104" s="200"/>
      <c r="BD104" s="200"/>
      <c r="BE104" s="200"/>
      <c r="BF104" s="200"/>
      <c r="BG104" s="200"/>
      <c r="BH104" s="200"/>
      <c r="BI104" s="200"/>
      <c r="BJ104" s="200"/>
      <c r="BK104" s="200"/>
      <c r="BL104" s="201"/>
      <c r="BM104" s="560"/>
      <c r="BN104" s="561"/>
    </row>
    <row r="105" spans="1:82" s="1" customFormat="1" ht="8.25" customHeight="1">
      <c r="A105" s="328"/>
      <c r="B105" s="329"/>
      <c r="C105" s="330"/>
      <c r="D105" s="369"/>
      <c r="E105" s="267"/>
      <c r="F105" s="267"/>
      <c r="G105" s="267"/>
      <c r="H105" s="267"/>
      <c r="I105" s="267"/>
      <c r="J105" s="267"/>
      <c r="K105" s="267"/>
      <c r="L105" s="267"/>
      <c r="M105" s="267"/>
      <c r="N105" s="370"/>
      <c r="O105" s="369"/>
      <c r="P105" s="370"/>
      <c r="Q105" s="369"/>
      <c r="R105" s="370"/>
      <c r="S105" s="363"/>
      <c r="T105" s="364"/>
      <c r="U105" s="364"/>
      <c r="V105" s="364"/>
      <c r="W105" s="364"/>
      <c r="X105" s="109"/>
      <c r="Y105" s="21"/>
      <c r="Z105" s="24"/>
      <c r="AA105" s="274"/>
      <c r="AB105" s="275"/>
      <c r="AC105" s="275"/>
      <c r="AD105" s="275"/>
      <c r="AE105" s="275"/>
      <c r="AF105" s="275"/>
      <c r="AG105" s="118"/>
      <c r="AH105" s="107"/>
      <c r="AI105" s="54"/>
      <c r="AJ105" s="54"/>
      <c r="AK105" s="54"/>
      <c r="AL105" s="249"/>
      <c r="AM105" s="249"/>
      <c r="AN105" s="249"/>
      <c r="AO105" s="249"/>
      <c r="AP105" s="249"/>
      <c r="AQ105" s="249"/>
      <c r="AR105" s="249"/>
      <c r="AS105" s="249"/>
      <c r="AT105" s="249"/>
      <c r="AU105" s="249"/>
      <c r="AV105" s="249"/>
      <c r="AW105" s="54"/>
      <c r="AX105" s="54"/>
      <c r="AY105" s="54"/>
      <c r="AZ105" s="88"/>
      <c r="BA105" s="141"/>
      <c r="BB105" s="142"/>
      <c r="BC105" s="142"/>
      <c r="BD105" s="142"/>
      <c r="BE105" s="142"/>
      <c r="BF105" s="142"/>
      <c r="BG105" s="142"/>
      <c r="BH105" s="142"/>
      <c r="BI105" s="142"/>
      <c r="BJ105" s="142"/>
      <c r="BK105" s="142"/>
      <c r="BL105" s="143"/>
      <c r="BM105" s="560"/>
      <c r="BN105" s="561"/>
    </row>
    <row r="106" spans="1:82" s="1" customFormat="1" ht="8.25" customHeight="1">
      <c r="A106" s="328"/>
      <c r="B106" s="329"/>
      <c r="C106" s="330"/>
      <c r="D106" s="367"/>
      <c r="E106" s="538"/>
      <c r="F106" s="538"/>
      <c r="G106" s="538"/>
      <c r="H106" s="538"/>
      <c r="I106" s="538"/>
      <c r="J106" s="538"/>
      <c r="K106" s="538"/>
      <c r="L106" s="538"/>
      <c r="M106" s="538"/>
      <c r="N106" s="368"/>
      <c r="O106" s="367"/>
      <c r="P106" s="368"/>
      <c r="Q106" s="367"/>
      <c r="R106" s="368"/>
      <c r="S106" s="357"/>
      <c r="T106" s="358"/>
      <c r="U106" s="358"/>
      <c r="V106" s="358"/>
      <c r="W106" s="358"/>
      <c r="X106" s="108"/>
      <c r="Y106" s="16"/>
      <c r="Z106" s="23"/>
      <c r="AA106" s="272"/>
      <c r="AB106" s="273"/>
      <c r="AC106" s="273"/>
      <c r="AD106" s="273"/>
      <c r="AE106" s="273"/>
      <c r="AF106" s="273"/>
      <c r="AG106" s="120"/>
      <c r="AH106" s="245" t="s">
        <v>96</v>
      </c>
      <c r="AI106" s="195"/>
      <c r="AJ106" s="195"/>
      <c r="AK106" s="195"/>
      <c r="AL106" s="195"/>
      <c r="AM106" s="195"/>
      <c r="AN106" s="195"/>
      <c r="AO106" s="195"/>
      <c r="AP106" s="195"/>
      <c r="AQ106" s="195"/>
      <c r="AR106" s="195"/>
      <c r="AS106" s="195"/>
      <c r="AT106" s="195"/>
      <c r="AU106" s="195"/>
      <c r="AV106" s="195"/>
      <c r="AW106" s="195"/>
      <c r="AX106" s="195"/>
      <c r="AY106" s="195"/>
      <c r="AZ106" s="196"/>
      <c r="BA106" s="138"/>
      <c r="BB106" s="139"/>
      <c r="BC106" s="139"/>
      <c r="BD106" s="139"/>
      <c r="BE106" s="139"/>
      <c r="BF106" s="139"/>
      <c r="BG106" s="139"/>
      <c r="BH106" s="139"/>
      <c r="BI106" s="139"/>
      <c r="BJ106" s="139"/>
      <c r="BK106" s="139"/>
      <c r="BL106" s="140"/>
      <c r="BM106" s="560" t="s">
        <v>132</v>
      </c>
      <c r="BN106" s="561"/>
    </row>
    <row r="107" spans="1:82" s="1" customFormat="1" ht="8.25" customHeight="1">
      <c r="A107" s="328"/>
      <c r="B107" s="329"/>
      <c r="C107" s="330"/>
      <c r="D107" s="369"/>
      <c r="E107" s="267"/>
      <c r="F107" s="267"/>
      <c r="G107" s="267"/>
      <c r="H107" s="267"/>
      <c r="I107" s="267"/>
      <c r="J107" s="267"/>
      <c r="K107" s="267"/>
      <c r="L107" s="267"/>
      <c r="M107" s="267"/>
      <c r="N107" s="370"/>
      <c r="O107" s="369"/>
      <c r="P107" s="370"/>
      <c r="Q107" s="369"/>
      <c r="R107" s="370"/>
      <c r="S107" s="359"/>
      <c r="T107" s="360"/>
      <c r="U107" s="360"/>
      <c r="V107" s="360"/>
      <c r="W107" s="360"/>
      <c r="X107" s="109"/>
      <c r="Y107" s="21"/>
      <c r="Z107" s="24"/>
      <c r="AA107" s="274"/>
      <c r="AB107" s="275"/>
      <c r="AC107" s="275"/>
      <c r="AD107" s="275"/>
      <c r="AE107" s="275"/>
      <c r="AF107" s="275"/>
      <c r="AG107" s="121"/>
      <c r="AH107" s="246"/>
      <c r="AI107" s="183"/>
      <c r="AJ107" s="183"/>
      <c r="AK107" s="183"/>
      <c r="AL107" s="183"/>
      <c r="AM107" s="183"/>
      <c r="AN107" s="183"/>
      <c r="AO107" s="183"/>
      <c r="AP107" s="183"/>
      <c r="AQ107" s="183"/>
      <c r="AR107" s="183"/>
      <c r="AS107" s="183"/>
      <c r="AT107" s="183"/>
      <c r="AU107" s="183"/>
      <c r="AV107" s="183"/>
      <c r="AW107" s="183"/>
      <c r="AX107" s="183"/>
      <c r="AY107" s="183"/>
      <c r="AZ107" s="184"/>
      <c r="BA107" s="141"/>
      <c r="BB107" s="142"/>
      <c r="BC107" s="142"/>
      <c r="BD107" s="142"/>
      <c r="BE107" s="142"/>
      <c r="BF107" s="142"/>
      <c r="BG107" s="142"/>
      <c r="BH107" s="142"/>
      <c r="BI107" s="142"/>
      <c r="BJ107" s="142"/>
      <c r="BK107" s="142"/>
      <c r="BL107" s="143"/>
      <c r="BM107" s="562"/>
      <c r="BN107" s="563"/>
    </row>
    <row r="108" spans="1:82" s="1" customFormat="1" ht="7.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22"/>
      <c r="AC108" s="22"/>
      <c r="AD108" s="22"/>
      <c r="AE108" s="22"/>
    </row>
    <row r="109" spans="1:82" s="1" customFormat="1" ht="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row>
    <row r="110" spans="1:82" s="1" customFormat="1" ht="10.5" customHeight="1">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row>
    <row r="111" spans="1:82">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row>
  </sheetData>
  <mergeCells count="341">
    <mergeCell ref="BM106:BN107"/>
    <mergeCell ref="BM87:BN91"/>
    <mergeCell ref="BM92:BN105"/>
    <mergeCell ref="BM65:BN86"/>
    <mergeCell ref="D89:N90"/>
    <mergeCell ref="D91:N92"/>
    <mergeCell ref="D93:N95"/>
    <mergeCell ref="D96:N98"/>
    <mergeCell ref="D99:N100"/>
    <mergeCell ref="D101:N102"/>
    <mergeCell ref="D103:N105"/>
    <mergeCell ref="D106:N107"/>
    <mergeCell ref="O89:P90"/>
    <mergeCell ref="O91:P92"/>
    <mergeCell ref="O93:P95"/>
    <mergeCell ref="O96:P98"/>
    <mergeCell ref="O99:P100"/>
    <mergeCell ref="O101:P102"/>
    <mergeCell ref="O103:P105"/>
    <mergeCell ref="O106:P107"/>
    <mergeCell ref="Q106:R107"/>
    <mergeCell ref="Q103:R105"/>
    <mergeCell ref="Q101:R102"/>
    <mergeCell ref="AA101:AF102"/>
    <mergeCell ref="E3:I5"/>
    <mergeCell ref="AH3:AL3"/>
    <mergeCell ref="Q5:R5"/>
    <mergeCell ref="T5:U5"/>
    <mergeCell ref="W5:X5"/>
    <mergeCell ref="AT5:BF5"/>
    <mergeCell ref="BJ1:BL1"/>
    <mergeCell ref="BN1:BN23"/>
    <mergeCell ref="AH2:AL2"/>
    <mergeCell ref="AM2:AO2"/>
    <mergeCell ref="AP2:AW3"/>
    <mergeCell ref="AZ2:AZ4"/>
    <mergeCell ref="BA2:BI3"/>
    <mergeCell ref="BJ2:BL4"/>
    <mergeCell ref="BG5:BL5"/>
    <mergeCell ref="AF6:AP7"/>
    <mergeCell ref="AF1:AF4"/>
    <mergeCell ref="AG1:AG4"/>
    <mergeCell ref="AH1:AO1"/>
    <mergeCell ref="AP1:AW1"/>
    <mergeCell ref="AX1:AY1"/>
    <mergeCell ref="BA1:BI1"/>
    <mergeCell ref="O5:P5"/>
    <mergeCell ref="Z17:AA17"/>
    <mergeCell ref="B9:E9"/>
    <mergeCell ref="B10:E12"/>
    <mergeCell ref="H10:AO16"/>
    <mergeCell ref="AQ10:AV12"/>
    <mergeCell ref="B13:E16"/>
    <mergeCell ref="AU14:BL16"/>
    <mergeCell ref="AP15:AT15"/>
    <mergeCell ref="AQ6:AR7"/>
    <mergeCell ref="BB9:BC9"/>
    <mergeCell ref="BB12:BC12"/>
    <mergeCell ref="BD9:BE9"/>
    <mergeCell ref="BD12:BE12"/>
    <mergeCell ref="BG9:BH9"/>
    <mergeCell ref="BG12:BH12"/>
    <mergeCell ref="BJ9:BK9"/>
    <mergeCell ref="BJ12:BK12"/>
    <mergeCell ref="BG7:BH7"/>
    <mergeCell ref="BI7:BJ7"/>
    <mergeCell ref="BK7:BL7"/>
    <mergeCell ref="AT6:BF7"/>
    <mergeCell ref="B18:E18"/>
    <mergeCell ref="H18:AO18"/>
    <mergeCell ref="B19:E20"/>
    <mergeCell ref="H19:AO20"/>
    <mergeCell ref="AP20:AX21"/>
    <mergeCell ref="B21:E21"/>
    <mergeCell ref="H21:V21"/>
    <mergeCell ref="W21:Z21"/>
    <mergeCell ref="AA21:AO21"/>
    <mergeCell ref="AP17:AX19"/>
    <mergeCell ref="AB17:AM17"/>
    <mergeCell ref="BD25:BE25"/>
    <mergeCell ref="AY22:BL23"/>
    <mergeCell ref="B22:E23"/>
    <mergeCell ref="H22:V23"/>
    <mergeCell ref="W22:Z23"/>
    <mergeCell ref="AA22:AO23"/>
    <mergeCell ref="AP22:AX23"/>
    <mergeCell ref="B33:AH34"/>
    <mergeCell ref="C31:P32"/>
    <mergeCell ref="AI31:AJ33"/>
    <mergeCell ref="A27:AJ29"/>
    <mergeCell ref="AK27:AV29"/>
    <mergeCell ref="P25:Q25"/>
    <mergeCell ref="X25:Y25"/>
    <mergeCell ref="Z25:AV25"/>
    <mergeCell ref="A25:C25"/>
    <mergeCell ref="D25:E25"/>
    <mergeCell ref="F25:G25"/>
    <mergeCell ref="H25:I25"/>
    <mergeCell ref="K25:L25"/>
    <mergeCell ref="R25:S25"/>
    <mergeCell ref="U25:V25"/>
    <mergeCell ref="AW25:AZ25"/>
    <mergeCell ref="BA25:BC25"/>
    <mergeCell ref="BA35:BL36"/>
    <mergeCell ref="B37:AH38"/>
    <mergeCell ref="AI37:AJ38"/>
    <mergeCell ref="AW35:AZ36"/>
    <mergeCell ref="BA37:BL38"/>
    <mergeCell ref="AW37:AZ38"/>
    <mergeCell ref="AK35:AV36"/>
    <mergeCell ref="AK33:AV34"/>
    <mergeCell ref="BA27:BH27"/>
    <mergeCell ref="AW28:AX29"/>
    <mergeCell ref="BD29:BI29"/>
    <mergeCell ref="AL30:AM30"/>
    <mergeCell ref="AO30:AP30"/>
    <mergeCell ref="AU30:AV30"/>
    <mergeCell ref="AW30:AZ34"/>
    <mergeCell ref="BA30:BL34"/>
    <mergeCell ref="AY28:AZ29"/>
    <mergeCell ref="AK31:AV32"/>
    <mergeCell ref="B35:AH36"/>
    <mergeCell ref="AI35:AJ36"/>
    <mergeCell ref="AW41:AZ43"/>
    <mergeCell ref="AI44:AJ45"/>
    <mergeCell ref="BA39:BL40"/>
    <mergeCell ref="B41:AH43"/>
    <mergeCell ref="AI41:AJ43"/>
    <mergeCell ref="AW39:AZ40"/>
    <mergeCell ref="BB41:BC41"/>
    <mergeCell ref="BE41:BF41"/>
    <mergeCell ref="BK41:BL41"/>
    <mergeCell ref="B39:AH40"/>
    <mergeCell ref="AI39:AJ40"/>
    <mergeCell ref="B50:AH51"/>
    <mergeCell ref="AI50:AJ51"/>
    <mergeCell ref="AK50:AV51"/>
    <mergeCell ref="AW50:AZ51"/>
    <mergeCell ref="AD45:AE45"/>
    <mergeCell ref="B46:AH47"/>
    <mergeCell ref="AI46:AJ47"/>
    <mergeCell ref="AK46:AV47"/>
    <mergeCell ref="AW46:AZ47"/>
    <mergeCell ref="AW44:AZ45"/>
    <mergeCell ref="B44:Z45"/>
    <mergeCell ref="AB44:AB45"/>
    <mergeCell ref="AC44:AC45"/>
    <mergeCell ref="AD44:AE44"/>
    <mergeCell ref="AF44:AH45"/>
    <mergeCell ref="B48:AH49"/>
    <mergeCell ref="AI48:AJ49"/>
    <mergeCell ref="AK48:AV49"/>
    <mergeCell ref="AW48:AZ49"/>
    <mergeCell ref="BA54:BL55"/>
    <mergeCell ref="BA56:BL57"/>
    <mergeCell ref="B54:AH55"/>
    <mergeCell ref="AI54:AJ55"/>
    <mergeCell ref="AK54:AV55"/>
    <mergeCell ref="AW54:AZ55"/>
    <mergeCell ref="B52:AH53"/>
    <mergeCell ref="AI52:AJ53"/>
    <mergeCell ref="AK52:AV53"/>
    <mergeCell ref="AW52:AZ53"/>
    <mergeCell ref="BA52:BL53"/>
    <mergeCell ref="BA58:BL59"/>
    <mergeCell ref="BA60:BL61"/>
    <mergeCell ref="B58:AH59"/>
    <mergeCell ref="AI58:AJ59"/>
    <mergeCell ref="AK58:AV59"/>
    <mergeCell ref="AW58:AZ59"/>
    <mergeCell ref="B56:AH57"/>
    <mergeCell ref="AI56:AJ57"/>
    <mergeCell ref="AK56:AV57"/>
    <mergeCell ref="AW56:AZ57"/>
    <mergeCell ref="BA62:BL63"/>
    <mergeCell ref="B62:AH63"/>
    <mergeCell ref="AI62:AJ63"/>
    <mergeCell ref="AK62:AV63"/>
    <mergeCell ref="AW62:AZ63"/>
    <mergeCell ref="B60:AH61"/>
    <mergeCell ref="AI60:AJ61"/>
    <mergeCell ref="AK60:AV61"/>
    <mergeCell ref="AW60:AZ61"/>
    <mergeCell ref="A64:C69"/>
    <mergeCell ref="AI64:AJ65"/>
    <mergeCell ref="AK64:AL65"/>
    <mergeCell ref="AM64:AN65"/>
    <mergeCell ref="AO64:AS65"/>
    <mergeCell ref="AT64:AV65"/>
    <mergeCell ref="BA64:BL65"/>
    <mergeCell ref="BA66:BL67"/>
    <mergeCell ref="BA68:BL69"/>
    <mergeCell ref="AW64:AX64"/>
    <mergeCell ref="AY64:AZ65"/>
    <mergeCell ref="AW65:AX65"/>
    <mergeCell ref="E68:AX69"/>
    <mergeCell ref="AY68:AZ69"/>
    <mergeCell ref="E66:AX67"/>
    <mergeCell ref="AY66:AZ67"/>
    <mergeCell ref="E64:AH65"/>
    <mergeCell ref="Q99:R100"/>
    <mergeCell ref="Q96:R98"/>
    <mergeCell ref="B74:G75"/>
    <mergeCell ref="J74:O75"/>
    <mergeCell ref="AY74:AZ75"/>
    <mergeCell ref="B72:AX73"/>
    <mergeCell ref="AY72:AZ73"/>
    <mergeCell ref="B70:AX71"/>
    <mergeCell ref="AY70:AZ71"/>
    <mergeCell ref="AA106:AF107"/>
    <mergeCell ref="AA103:AF105"/>
    <mergeCell ref="AA96:AF98"/>
    <mergeCell ref="AA93:AF95"/>
    <mergeCell ref="S89:W90"/>
    <mergeCell ref="S99:W100"/>
    <mergeCell ref="S101:W102"/>
    <mergeCell ref="S106:W107"/>
    <mergeCell ref="S91:W92"/>
    <mergeCell ref="S93:W95"/>
    <mergeCell ref="S96:W98"/>
    <mergeCell ref="S103:W105"/>
    <mergeCell ref="AA99:AF100"/>
    <mergeCell ref="AS86:AS87"/>
    <mergeCell ref="AT97:AU98"/>
    <mergeCell ref="AH90:AN91"/>
    <mergeCell ref="AO90:AP91"/>
    <mergeCell ref="AS90:AS91"/>
    <mergeCell ref="AH92:AN94"/>
    <mergeCell ref="AP92:AY94"/>
    <mergeCell ref="BA94:BF98"/>
    <mergeCell ref="AH95:AN98"/>
    <mergeCell ref="AO95:AP96"/>
    <mergeCell ref="AS95:AS96"/>
    <mergeCell ref="AV95:AV96"/>
    <mergeCell ref="AY95:AZ96"/>
    <mergeCell ref="AV90:AV91"/>
    <mergeCell ref="AY90:AY91"/>
    <mergeCell ref="BA90:BF93"/>
    <mergeCell ref="AV86:AV87"/>
    <mergeCell ref="AV88:AV89"/>
    <mergeCell ref="AH88:AN89"/>
    <mergeCell ref="AO88:AP89"/>
    <mergeCell ref="AS88:AS89"/>
    <mergeCell ref="AA89:AF90"/>
    <mergeCell ref="AA91:AF92"/>
    <mergeCell ref="AH106:AZ107"/>
    <mergeCell ref="AL103:AV105"/>
    <mergeCell ref="BB103:BC103"/>
    <mergeCell ref="BE103:BF103"/>
    <mergeCell ref="AQ86:AR87"/>
    <mergeCell ref="AV97:AV98"/>
    <mergeCell ref="AY97:AZ98"/>
    <mergeCell ref="AW97:AX98"/>
    <mergeCell ref="BA104:BL105"/>
    <mergeCell ref="AH99:AN102"/>
    <mergeCell ref="AP99:AW100"/>
    <mergeCell ref="AX99:AZ100"/>
    <mergeCell ref="BB99:BI100"/>
    <mergeCell ref="BJ99:BL100"/>
    <mergeCell ref="AP101:AS102"/>
    <mergeCell ref="AT101:AX102"/>
    <mergeCell ref="AZ101:BK102"/>
    <mergeCell ref="AO97:AP98"/>
    <mergeCell ref="AS97:AS98"/>
    <mergeCell ref="AQ97:AR98"/>
    <mergeCell ref="AQ95:AR96"/>
    <mergeCell ref="AT95:AU96"/>
    <mergeCell ref="AW95:AX96"/>
    <mergeCell ref="AH86:AN87"/>
    <mergeCell ref="AY18:BL19"/>
    <mergeCell ref="AY20:BL21"/>
    <mergeCell ref="AY17:AZ17"/>
    <mergeCell ref="BB17:BC17"/>
    <mergeCell ref="BE17:BF17"/>
    <mergeCell ref="AP84:AV85"/>
    <mergeCell ref="AX84:BD85"/>
    <mergeCell ref="BF84:BL85"/>
    <mergeCell ref="AK37:AV38"/>
    <mergeCell ref="AK39:AV40"/>
    <mergeCell ref="AK44:AV45"/>
    <mergeCell ref="AK41:AV43"/>
    <mergeCell ref="BA42:BL43"/>
    <mergeCell ref="BA44:BL45"/>
    <mergeCell ref="BA46:BL47"/>
    <mergeCell ref="BA48:BL49"/>
    <mergeCell ref="BA50:BL51"/>
    <mergeCell ref="A84:AN85"/>
    <mergeCell ref="B80:S81"/>
    <mergeCell ref="T80:AN81"/>
    <mergeCell ref="AO80:AV83"/>
    <mergeCell ref="B82:S83"/>
    <mergeCell ref="T82:AN83"/>
    <mergeCell ref="A76:AN77"/>
    <mergeCell ref="AO76:BD77"/>
    <mergeCell ref="BE76:BL79"/>
    <mergeCell ref="A78:S79"/>
    <mergeCell ref="T78:AN79"/>
    <mergeCell ref="AO78:AV79"/>
    <mergeCell ref="AQ88:AR89"/>
    <mergeCell ref="AQ90:AR91"/>
    <mergeCell ref="AT86:AU87"/>
    <mergeCell ref="AT88:AU89"/>
    <mergeCell ref="AT90:AU91"/>
    <mergeCell ref="AW86:AX87"/>
    <mergeCell ref="AW88:AX89"/>
    <mergeCell ref="AW90:AX91"/>
    <mergeCell ref="Q91:R92"/>
    <mergeCell ref="Q89:R90"/>
    <mergeCell ref="A86:C107"/>
    <mergeCell ref="D86:N88"/>
    <mergeCell ref="O86:P88"/>
    <mergeCell ref="Q86:R88"/>
    <mergeCell ref="S86:X88"/>
    <mergeCell ref="AA86:AG88"/>
    <mergeCell ref="AO86:AP87"/>
    <mergeCell ref="BA86:BF89"/>
    <mergeCell ref="Q93:R95"/>
    <mergeCell ref="CE45:CE46"/>
    <mergeCell ref="BW47:BY51"/>
    <mergeCell ref="BZ47:CA51"/>
    <mergeCell ref="BA106:BL107"/>
    <mergeCell ref="BX45:BY46"/>
    <mergeCell ref="BW45:BW46"/>
    <mergeCell ref="BZ45:CA46"/>
    <mergeCell ref="CB45:CB46"/>
    <mergeCell ref="CC45:CD46"/>
    <mergeCell ref="BA70:BL71"/>
    <mergeCell ref="BA72:BL73"/>
    <mergeCell ref="BA74:BL75"/>
    <mergeCell ref="AW80:BD81"/>
    <mergeCell ref="BE80:BL81"/>
    <mergeCell ref="AW82:BD83"/>
    <mergeCell ref="BE82:BL83"/>
    <mergeCell ref="BM60:BN64"/>
    <mergeCell ref="BK103:BL103"/>
    <mergeCell ref="BG91:BL92"/>
    <mergeCell ref="BG87:BL88"/>
    <mergeCell ref="BG95:BL97"/>
    <mergeCell ref="AY88:AY89"/>
    <mergeCell ref="AY86:AY87"/>
    <mergeCell ref="AW78:BD79"/>
  </mergeCells>
  <phoneticPr fontId="3"/>
  <dataValidations count="8">
    <dataValidation type="list" allowBlank="1" showInputMessage="1" showErrorMessage="1" sqref="BG87:BL88" xr:uid="{00000000-0002-0000-0000-000000000000}">
      <formula1>$BX$87:$BX$89</formula1>
    </dataValidation>
    <dataValidation type="list" allowBlank="1" showInputMessage="1" showErrorMessage="1" sqref="BG91:BL92" xr:uid="{00000000-0002-0000-0000-000001000000}">
      <formula1>$BX$90:$BX$92</formula1>
    </dataValidation>
    <dataValidation type="list" allowBlank="1" showInputMessage="1" showErrorMessage="1" sqref="BG95:BL97" xr:uid="{00000000-0002-0000-0000-000002000000}">
      <formula1>$BX$93:$BX$95</formula1>
    </dataValidation>
    <dataValidation type="list" allowBlank="1" showInputMessage="1" showErrorMessage="1" sqref="AT101:AX102" xr:uid="{00000000-0002-0000-0000-000003000000}">
      <formula1>$BX$96:$BX$98</formula1>
    </dataValidation>
    <dataValidation type="whole" allowBlank="1" showInputMessage="1" showErrorMessage="1" sqref="AK64:AL65" xr:uid="{00000000-0002-0000-0000-000004000000}">
      <formula1>1</formula1>
      <formula2>12</formula2>
    </dataValidation>
    <dataValidation type="list" allowBlank="1" showInputMessage="1" showErrorMessage="1" sqref="AW25:AZ25" xr:uid="{00000000-0002-0000-0000-000005000000}">
      <formula1>$BX$24:$BX$28</formula1>
    </dataValidation>
    <dataValidation type="list" allowBlank="1" showInputMessage="1" showErrorMessage="1" sqref="AO64:AS65" xr:uid="{00000000-0002-0000-0000-000006000000}">
      <formula1>$BX$64:$BX$73</formula1>
    </dataValidation>
    <dataValidation type="list" allowBlank="1" showInputMessage="1" showErrorMessage="1" sqref="AO95:AP98 O5 BB9:BC9 BB12:BC12 A25:C25 P25:Q25 AO86:AP91" xr:uid="{00000000-0002-0000-0000-000007000000}">
      <formula1>$BX$6:$BX$8</formula1>
    </dataValidation>
  </dataValidations>
  <printOptions horizontalCentered="1"/>
  <pageMargins left="0.19685039370078741" right="0.19685039370078741" top="0.59055118110236227" bottom="0.51181102362204722" header="0.31496062992125984" footer="0.31496062992125984"/>
  <pageSetup paperSize="9" scale="92"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E9132-5559-44E9-9F1D-0B602E6AC93A}">
  <dimension ref="A1"/>
  <sheetViews>
    <sheetView workbookViewId="0"/>
  </sheetViews>
  <sheetFormatPr defaultRowHeight="13.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計算</vt:lpstr>
      <vt:lpstr>Sheet1!Print_Area</vt:lpstr>
    </vt:vector>
  </TitlesOfParts>
  <Company>苫小牧市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枳穀　竜太郎</dc:creator>
  <cp:lastModifiedBy>枳穀　竜太郎</cp:lastModifiedBy>
  <cp:lastPrinted>2023-12-25T06:36:12Z</cp:lastPrinted>
  <dcterms:created xsi:type="dcterms:W3CDTF">2020-08-27T00:31:43Z</dcterms:created>
  <dcterms:modified xsi:type="dcterms:W3CDTF">2024-01-05T00:25:52Z</dcterms:modified>
</cp:coreProperties>
</file>