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465" windowWidth="17700" windowHeight="11535"/>
  </bookViews>
  <sheets>
    <sheet name="除雪業務報告書（共通）様式" sheetId="1" r:id="rId1"/>
    <sheet name="除雪業務報告書（共通）記入例" sheetId="2" r:id="rId2"/>
  </sheets>
  <externalReferences>
    <externalReference r:id="rId3"/>
  </externalReferences>
  <definedNames>
    <definedName name="_xlnm.Print_Area">[1]室蘭市:胆振支庁計!$B$2:$N$40</definedName>
  </definedNames>
  <calcPr calcId="145621"/>
</workbook>
</file>

<file path=xl/calcChain.xml><?xml version="1.0" encoding="utf-8"?>
<calcChain xmlns="http://schemas.openxmlformats.org/spreadsheetml/2006/main">
  <c r="T94" i="2" l="1"/>
  <c r="S94" i="2"/>
  <c r="E94" i="2"/>
  <c r="D94" i="2"/>
  <c r="C94" i="2"/>
  <c r="B94" i="2"/>
  <c r="A94" i="2"/>
  <c r="T93" i="2"/>
  <c r="S93" i="2"/>
  <c r="F93" i="2"/>
  <c r="E93" i="2"/>
  <c r="D93" i="2"/>
  <c r="C93" i="2"/>
  <c r="B93" i="2"/>
  <c r="A93" i="2"/>
  <c r="T92" i="2"/>
  <c r="S92" i="2"/>
  <c r="E92" i="2"/>
  <c r="D92" i="2"/>
  <c r="C92" i="2"/>
  <c r="B92" i="2"/>
  <c r="A92" i="2"/>
  <c r="T91" i="2"/>
  <c r="S91" i="2"/>
  <c r="F91" i="2"/>
  <c r="E91" i="2"/>
  <c r="D91" i="2"/>
  <c r="C91" i="2"/>
  <c r="B91" i="2"/>
  <c r="A91" i="2"/>
  <c r="T90" i="2"/>
  <c r="S90" i="2"/>
  <c r="E90" i="2"/>
  <c r="D90" i="2"/>
  <c r="C90" i="2"/>
  <c r="B90" i="2"/>
  <c r="A90" i="2"/>
  <c r="T89" i="2"/>
  <c r="S89" i="2"/>
  <c r="F89" i="2"/>
  <c r="E89" i="2"/>
  <c r="D89" i="2"/>
  <c r="C89" i="2"/>
  <c r="B89" i="2"/>
  <c r="A89" i="2"/>
  <c r="T88" i="2"/>
  <c r="S88" i="2"/>
  <c r="E88" i="2"/>
  <c r="D88" i="2"/>
  <c r="C88" i="2"/>
  <c r="B88" i="2"/>
  <c r="A88" i="2"/>
  <c r="T87" i="2"/>
  <c r="S87" i="2"/>
  <c r="F87" i="2"/>
  <c r="E87" i="2"/>
  <c r="D87" i="2"/>
  <c r="C87" i="2"/>
  <c r="B87" i="2"/>
  <c r="A87" i="2"/>
  <c r="T86" i="2"/>
  <c r="S86" i="2"/>
  <c r="E86" i="2"/>
  <c r="D86" i="2"/>
  <c r="C86" i="2"/>
  <c r="B86" i="2"/>
  <c r="A86" i="2"/>
  <c r="T85" i="2"/>
  <c r="S85" i="2"/>
  <c r="F85" i="2"/>
  <c r="E85" i="2"/>
  <c r="D85" i="2"/>
  <c r="C85" i="2"/>
  <c r="B85" i="2"/>
  <c r="A85" i="2"/>
  <c r="T84" i="2"/>
  <c r="S84" i="2"/>
  <c r="E84" i="2"/>
  <c r="D84" i="2"/>
  <c r="C84" i="2"/>
  <c r="B84" i="2"/>
  <c r="A84" i="2"/>
  <c r="T83" i="2"/>
  <c r="S83" i="2"/>
  <c r="F83" i="2"/>
  <c r="E83" i="2"/>
  <c r="D83" i="2"/>
  <c r="C83" i="2"/>
  <c r="B83" i="2"/>
  <c r="A83" i="2"/>
  <c r="T82" i="2"/>
  <c r="S82" i="2"/>
  <c r="E82" i="2"/>
  <c r="D82" i="2"/>
  <c r="C82" i="2"/>
  <c r="B82" i="2"/>
  <c r="A82" i="2"/>
  <c r="T81" i="2"/>
  <c r="S81" i="2"/>
  <c r="F81" i="2"/>
  <c r="E81" i="2"/>
  <c r="D81" i="2"/>
  <c r="C81" i="2"/>
  <c r="B81" i="2"/>
  <c r="A81" i="2"/>
  <c r="T80" i="2"/>
  <c r="S80" i="2"/>
  <c r="E80" i="2"/>
  <c r="D80" i="2"/>
  <c r="C80" i="2"/>
  <c r="B80" i="2"/>
  <c r="A80" i="2"/>
  <c r="T79" i="2"/>
  <c r="S79" i="2"/>
  <c r="F79" i="2"/>
  <c r="E79" i="2"/>
  <c r="D79" i="2"/>
  <c r="C79" i="2"/>
  <c r="B79" i="2"/>
  <c r="A79" i="2"/>
  <c r="T78" i="2"/>
  <c r="S78" i="2"/>
  <c r="E78" i="2"/>
  <c r="D78" i="2"/>
  <c r="C78" i="2"/>
  <c r="B78" i="2"/>
  <c r="A78" i="2"/>
  <c r="T77" i="2"/>
  <c r="S77" i="2"/>
  <c r="F77" i="2"/>
  <c r="E77" i="2"/>
  <c r="D77" i="2"/>
  <c r="C77" i="2"/>
  <c r="B77" i="2"/>
  <c r="A77" i="2"/>
  <c r="T76" i="2"/>
  <c r="S76" i="2"/>
  <c r="E76" i="2"/>
  <c r="D76" i="2"/>
  <c r="C76" i="2"/>
  <c r="B76" i="2"/>
  <c r="A76" i="2"/>
  <c r="T75" i="2"/>
  <c r="S75" i="2"/>
  <c r="F75" i="2"/>
  <c r="E75" i="2"/>
  <c r="D75" i="2"/>
  <c r="C75" i="2"/>
  <c r="B75" i="2"/>
  <c r="A75" i="2"/>
  <c r="D73" i="2"/>
  <c r="P69" i="2"/>
  <c r="P68" i="2"/>
  <c r="P67" i="2"/>
  <c r="K65" i="2"/>
  <c r="J65" i="2"/>
  <c r="B65" i="2"/>
  <c r="A63" i="2"/>
  <c r="F62" i="2"/>
  <c r="D62" i="2"/>
  <c r="B62" i="2"/>
  <c r="S55" i="2"/>
  <c r="W55" i="2" s="1"/>
  <c r="R94" i="2" s="1"/>
  <c r="U94" i="2" s="1"/>
  <c r="W54" i="2"/>
  <c r="R93" i="2" s="1"/>
  <c r="U93" i="2" s="1"/>
  <c r="S54" i="2"/>
  <c r="U54" i="2" s="1"/>
  <c r="W53" i="2"/>
  <c r="R92" i="2" s="1"/>
  <c r="U92" i="2" s="1"/>
  <c r="U53" i="2"/>
  <c r="S53" i="2"/>
  <c r="S52" i="2"/>
  <c r="U52" i="2" s="1"/>
  <c r="S51" i="2"/>
  <c r="W51" i="2" s="1"/>
  <c r="R90" i="2" s="1"/>
  <c r="U90" i="2" s="1"/>
  <c r="W50" i="2"/>
  <c r="R89" i="2" s="1"/>
  <c r="U89" i="2" s="1"/>
  <c r="S50" i="2"/>
  <c r="U50" i="2" s="1"/>
  <c r="W49" i="2"/>
  <c r="R88" i="2" s="1"/>
  <c r="U88" i="2" s="1"/>
  <c r="U49" i="2"/>
  <c r="S49" i="2"/>
  <c r="S48" i="2"/>
  <c r="U48" i="2" s="1"/>
  <c r="S47" i="2"/>
  <c r="W47" i="2" s="1"/>
  <c r="R86" i="2" s="1"/>
  <c r="U86" i="2" s="1"/>
  <c r="W46" i="2"/>
  <c r="R85" i="2" s="1"/>
  <c r="U85" i="2" s="1"/>
  <c r="S46" i="2"/>
  <c r="U46" i="2" s="1"/>
  <c r="W45" i="2"/>
  <c r="R84" i="2" s="1"/>
  <c r="U84" i="2" s="1"/>
  <c r="U45" i="2"/>
  <c r="S45" i="2"/>
  <c r="S44" i="2"/>
  <c r="W44" i="2" s="1"/>
  <c r="R83" i="2" s="1"/>
  <c r="U83" i="2" s="1"/>
  <c r="S43" i="2"/>
  <c r="W43" i="2" s="1"/>
  <c r="R82" i="2" s="1"/>
  <c r="U82" i="2" s="1"/>
  <c r="S42" i="2"/>
  <c r="U42" i="2" s="1"/>
  <c r="W42" i="2" s="1"/>
  <c r="R81" i="2" s="1"/>
  <c r="U81" i="2" s="1"/>
  <c r="W41" i="2"/>
  <c r="R80" i="2" s="1"/>
  <c r="U80" i="2" s="1"/>
  <c r="U41" i="2"/>
  <c r="S41" i="2"/>
  <c r="S40" i="2"/>
  <c r="S39" i="2"/>
  <c r="S38" i="2"/>
  <c r="U38" i="2" s="1"/>
  <c r="W38" i="2" s="1"/>
  <c r="R77" i="2" s="1"/>
  <c r="U77" i="2" s="1"/>
  <c r="U37" i="2"/>
  <c r="W37" i="2" s="1"/>
  <c r="R76" i="2" s="1"/>
  <c r="U76" i="2" s="1"/>
  <c r="S37" i="2"/>
  <c r="S36" i="2"/>
  <c r="U36" i="2" s="1"/>
  <c r="T94" i="1"/>
  <c r="S94" i="1"/>
  <c r="E94" i="1"/>
  <c r="D94" i="1"/>
  <c r="C94" i="1"/>
  <c r="B94" i="1"/>
  <c r="A94" i="1"/>
  <c r="T93" i="1"/>
  <c r="S93" i="1"/>
  <c r="F93" i="1"/>
  <c r="E93" i="1"/>
  <c r="D93" i="1"/>
  <c r="C93" i="1"/>
  <c r="B93" i="1"/>
  <c r="A93" i="1"/>
  <c r="T92" i="1"/>
  <c r="S92" i="1"/>
  <c r="E92" i="1"/>
  <c r="D92" i="1"/>
  <c r="C92" i="1"/>
  <c r="B92" i="1"/>
  <c r="A92" i="1"/>
  <c r="T91" i="1"/>
  <c r="S91" i="1"/>
  <c r="F91" i="1"/>
  <c r="E91" i="1"/>
  <c r="D91" i="1"/>
  <c r="C91" i="1"/>
  <c r="B91" i="1"/>
  <c r="A91" i="1"/>
  <c r="T90" i="1"/>
  <c r="S90" i="1"/>
  <c r="E90" i="1"/>
  <c r="D90" i="1"/>
  <c r="C90" i="1"/>
  <c r="B90" i="1"/>
  <c r="A90" i="1"/>
  <c r="T89" i="1"/>
  <c r="S89" i="1"/>
  <c r="F89" i="1"/>
  <c r="E89" i="1"/>
  <c r="D89" i="1"/>
  <c r="C89" i="1"/>
  <c r="B89" i="1"/>
  <c r="A89" i="1"/>
  <c r="T88" i="1"/>
  <c r="S88" i="1"/>
  <c r="E88" i="1"/>
  <c r="D88" i="1"/>
  <c r="C88" i="1"/>
  <c r="B88" i="1"/>
  <c r="A88" i="1"/>
  <c r="T87" i="1"/>
  <c r="S87" i="1"/>
  <c r="F87" i="1"/>
  <c r="E87" i="1"/>
  <c r="D87" i="1"/>
  <c r="C87" i="1"/>
  <c r="B87" i="1"/>
  <c r="A87" i="1"/>
  <c r="T86" i="1"/>
  <c r="S86" i="1"/>
  <c r="E86" i="1"/>
  <c r="D86" i="1"/>
  <c r="C86" i="1"/>
  <c r="B86" i="1"/>
  <c r="A86" i="1"/>
  <c r="T85" i="1"/>
  <c r="S85" i="1"/>
  <c r="F85" i="1"/>
  <c r="E85" i="1"/>
  <c r="D85" i="1"/>
  <c r="C85" i="1"/>
  <c r="B85" i="1"/>
  <c r="A85" i="1"/>
  <c r="T84" i="1"/>
  <c r="S84" i="1"/>
  <c r="E84" i="1"/>
  <c r="D84" i="1"/>
  <c r="C84" i="1"/>
  <c r="B84" i="1"/>
  <c r="A84" i="1"/>
  <c r="T83" i="1"/>
  <c r="S83" i="1"/>
  <c r="F83" i="1"/>
  <c r="E83" i="1"/>
  <c r="D83" i="1"/>
  <c r="C83" i="1"/>
  <c r="B83" i="1"/>
  <c r="A83" i="1"/>
  <c r="T82" i="1"/>
  <c r="S82" i="1"/>
  <c r="E82" i="1"/>
  <c r="D82" i="1"/>
  <c r="C82" i="1"/>
  <c r="B82" i="1"/>
  <c r="A82" i="1"/>
  <c r="T81" i="1"/>
  <c r="S81" i="1"/>
  <c r="F81" i="1"/>
  <c r="E81" i="1"/>
  <c r="D81" i="1"/>
  <c r="C81" i="1"/>
  <c r="B81" i="1"/>
  <c r="A81" i="1"/>
  <c r="T80" i="1"/>
  <c r="S80" i="1"/>
  <c r="E80" i="1"/>
  <c r="D80" i="1"/>
  <c r="C80" i="1"/>
  <c r="B80" i="1"/>
  <c r="A80" i="1"/>
  <c r="T79" i="1"/>
  <c r="S79" i="1"/>
  <c r="F79" i="1"/>
  <c r="E79" i="1"/>
  <c r="D79" i="1"/>
  <c r="C79" i="1"/>
  <c r="B79" i="1"/>
  <c r="A79" i="1"/>
  <c r="T78" i="1"/>
  <c r="S78" i="1"/>
  <c r="E78" i="1"/>
  <c r="D78" i="1"/>
  <c r="C78" i="1"/>
  <c r="B78" i="1"/>
  <c r="A78" i="1"/>
  <c r="T77" i="1"/>
  <c r="S77" i="1"/>
  <c r="F77" i="1"/>
  <c r="E77" i="1"/>
  <c r="D77" i="1"/>
  <c r="C77" i="1"/>
  <c r="B77" i="1"/>
  <c r="A77" i="1"/>
  <c r="T76" i="1"/>
  <c r="S76" i="1"/>
  <c r="E76" i="1"/>
  <c r="D76" i="1"/>
  <c r="C76" i="1"/>
  <c r="B76" i="1"/>
  <c r="A76" i="1"/>
  <c r="T75" i="1"/>
  <c r="S75" i="1"/>
  <c r="F75" i="1"/>
  <c r="E75" i="1"/>
  <c r="D75" i="1"/>
  <c r="C75" i="1"/>
  <c r="B75" i="1"/>
  <c r="A75" i="1"/>
  <c r="D73" i="1"/>
  <c r="P69" i="1"/>
  <c r="P68" i="1"/>
  <c r="P67" i="1"/>
  <c r="K65" i="1"/>
  <c r="J65" i="1"/>
  <c r="B65" i="1"/>
  <c r="A63" i="1"/>
  <c r="F62" i="1"/>
  <c r="D62" i="1"/>
  <c r="B62" i="1"/>
  <c r="S55" i="1"/>
  <c r="W55" i="1" s="1"/>
  <c r="R94" i="1" s="1"/>
  <c r="U94" i="1" s="1"/>
  <c r="W54" i="1"/>
  <c r="R93" i="1" s="1"/>
  <c r="U93" i="1" s="1"/>
  <c r="S54" i="1"/>
  <c r="U54" i="1" s="1"/>
  <c r="W53" i="1"/>
  <c r="R92" i="1" s="1"/>
  <c r="U92" i="1" s="1"/>
  <c r="U53" i="1"/>
  <c r="S53" i="1"/>
  <c r="S52" i="1"/>
  <c r="W52" i="1" s="1"/>
  <c r="R91" i="1" s="1"/>
  <c r="U91" i="1" s="1"/>
  <c r="S51" i="1"/>
  <c r="W51" i="1" s="1"/>
  <c r="R90" i="1" s="1"/>
  <c r="U90" i="1" s="1"/>
  <c r="W50" i="1"/>
  <c r="R89" i="1" s="1"/>
  <c r="U89" i="1" s="1"/>
  <c r="S50" i="1"/>
  <c r="U50" i="1" s="1"/>
  <c r="W49" i="1"/>
  <c r="R88" i="1" s="1"/>
  <c r="U88" i="1" s="1"/>
  <c r="U49" i="1"/>
  <c r="S49" i="1"/>
  <c r="S48" i="1"/>
  <c r="U48" i="1" s="1"/>
  <c r="S47" i="1"/>
  <c r="W47" i="1" s="1"/>
  <c r="R86" i="1" s="1"/>
  <c r="U86" i="1" s="1"/>
  <c r="W46" i="1"/>
  <c r="R85" i="1" s="1"/>
  <c r="U85" i="1" s="1"/>
  <c r="S46" i="1"/>
  <c r="U46" i="1" s="1"/>
  <c r="W45" i="1"/>
  <c r="R84" i="1" s="1"/>
  <c r="U84" i="1" s="1"/>
  <c r="U45" i="1"/>
  <c r="S45" i="1"/>
  <c r="S44" i="1"/>
  <c r="U44" i="1" s="1"/>
  <c r="S43" i="1"/>
  <c r="W43" i="1" s="1"/>
  <c r="R82" i="1" s="1"/>
  <c r="U82" i="1" s="1"/>
  <c r="W42" i="1"/>
  <c r="R81" i="1" s="1"/>
  <c r="U81" i="1" s="1"/>
  <c r="S42" i="1"/>
  <c r="U42" i="1" s="1"/>
  <c r="W41" i="1"/>
  <c r="R80" i="1" s="1"/>
  <c r="U80" i="1" s="1"/>
  <c r="U41" i="1"/>
  <c r="S41" i="1"/>
  <c r="S40" i="1"/>
  <c r="U40" i="1" s="1"/>
  <c r="S39" i="1"/>
  <c r="W39" i="1" s="1"/>
  <c r="R78" i="1" s="1"/>
  <c r="U78" i="1" s="1"/>
  <c r="W38" i="1"/>
  <c r="R77" i="1" s="1"/>
  <c r="U77" i="1" s="1"/>
  <c r="S38" i="1"/>
  <c r="U38" i="1" s="1"/>
  <c r="W37" i="1"/>
  <c r="R76" i="1" s="1"/>
  <c r="U76" i="1" s="1"/>
  <c r="U37" i="1"/>
  <c r="S37" i="1"/>
  <c r="S36" i="1"/>
  <c r="U36" i="1" s="1"/>
  <c r="U52" i="1" l="1"/>
  <c r="U40" i="2"/>
  <c r="W40" i="2" s="1"/>
  <c r="R79" i="2" s="1"/>
  <c r="U79" i="2" s="1"/>
  <c r="U44" i="2"/>
  <c r="W36" i="1"/>
  <c r="R75" i="1" s="1"/>
  <c r="U75" i="1" s="1"/>
  <c r="U39" i="1"/>
  <c r="W40" i="1"/>
  <c r="R79" i="1" s="1"/>
  <c r="U79" i="1" s="1"/>
  <c r="U43" i="1"/>
  <c r="W44" i="1"/>
  <c r="R83" i="1" s="1"/>
  <c r="U83" i="1" s="1"/>
  <c r="U47" i="1"/>
  <c r="W48" i="1"/>
  <c r="R87" i="1" s="1"/>
  <c r="U87" i="1" s="1"/>
  <c r="U51" i="1"/>
  <c r="U55" i="1"/>
  <c r="W36" i="2"/>
  <c r="R75" i="2" s="1"/>
  <c r="U75" i="2" s="1"/>
  <c r="U39" i="2"/>
  <c r="W39" i="2" s="1"/>
  <c r="R78" i="2" s="1"/>
  <c r="U78" i="2" s="1"/>
  <c r="U43" i="2"/>
  <c r="U47" i="2"/>
  <c r="W48" i="2"/>
  <c r="R87" i="2" s="1"/>
  <c r="U87" i="2" s="1"/>
  <c r="U51" i="2"/>
  <c r="W52" i="2"/>
  <c r="R91" i="2" s="1"/>
  <c r="U91" i="2" s="1"/>
  <c r="U55" i="2"/>
  <c r="U95" i="1" l="1"/>
  <c r="U97" i="1" s="1"/>
  <c r="K71" i="1" s="1"/>
  <c r="U95" i="2"/>
  <c r="U97" i="2" s="1"/>
  <c r="K71" i="2" s="1"/>
</calcChain>
</file>

<file path=xl/comments1.xml><?xml version="1.0" encoding="utf-8"?>
<comments xmlns="http://schemas.openxmlformats.org/spreadsheetml/2006/main">
  <authors>
    <author>苫小牧市</author>
  </authors>
  <commentList>
    <comment ref="Q4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提出は月初めの３日までとし、提出した日付を記入すること。</t>
        </r>
      </text>
    </comment>
    <comment ref="L13" authorId="0">
      <text>
        <r>
          <rPr>
            <sz val="9"/>
            <color indexed="81"/>
            <rFont val="ＭＳ Ｐゴシック"/>
            <family val="3"/>
            <charset val="128"/>
          </rPr>
          <t>時間（時：分）を記入。
例2:00→「2」,「：」,「0」,「0」と打込む。
(※分が00分でも打込む事!)</t>
        </r>
      </text>
    </comment>
    <comment ref="Q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補償時間は
12月10時間
1月2月15時間
計40時間とする。</t>
        </r>
      </text>
    </comment>
    <comment ref="S35" authorId="0">
      <text>
        <r>
          <rPr>
            <sz val="9"/>
            <color indexed="81"/>
            <rFont val="ＭＳ Ｐゴシック"/>
            <family val="3"/>
            <charset val="128"/>
          </rPr>
          <t>各時間入力すると、
自動計算される。</t>
        </r>
      </text>
    </comment>
    <comment ref="U35" authorId="0">
      <text>
        <r>
          <rPr>
            <sz val="9"/>
            <color indexed="81"/>
            <rFont val="ＭＳ Ｐゴシック"/>
            <family val="3"/>
            <charset val="128"/>
          </rPr>
          <t>各時間入力すると、
自動計算される。
・30分未満は30分
・30分以上は1時間切上げ</t>
        </r>
      </text>
    </comment>
    <comment ref="W35" authorId="0">
      <text>
        <r>
          <rPr>
            <sz val="9"/>
            <color indexed="81"/>
            <rFont val="ＭＳ Ｐゴシック"/>
            <family val="3"/>
            <charset val="128"/>
          </rPr>
          <t>各時間入力すると、
自動計算される。
・30分未満は0.5
・30分以上は切上げ</t>
        </r>
      </text>
    </comment>
    <comment ref="K7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  <comment ref="U7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単価を入れると、計算されます。
</t>
        </r>
      </text>
    </comment>
    <comment ref="U9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  <comment ref="U9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苫小牧市</author>
  </authors>
  <commentList>
    <comment ref="Q4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提出は月初めの３日までとし、提出した日付を記入すること。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時間（時：分）を記入。
例2:00→「2」,「：」,「0」,「0」と打込む。
(※分が00分でも打込む事!)</t>
        </r>
      </text>
    </comment>
    <comment ref="Q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保証時間は
12月10時間
1月2月15時間
計40時間とする。</t>
        </r>
      </text>
    </comment>
    <comment ref="S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各時間入力すると、
自動計算される。</t>
        </r>
      </text>
    </comment>
    <comment ref="W35" authorId="0">
      <text>
        <r>
          <rPr>
            <sz val="9"/>
            <color indexed="81"/>
            <rFont val="ＭＳ Ｐゴシック"/>
            <family val="3"/>
            <charset val="128"/>
          </rPr>
          <t>各時間入力すると、
自動計算される。
・30分未満は0.5
・30分以上は切上げ</t>
        </r>
      </text>
    </comment>
    <comment ref="K7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  <comment ref="U7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単価を入れると、計算されます。
</t>
        </r>
      </text>
    </comment>
    <comment ref="A79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保証費がある場合は段をずらして補償費と末尾に記入すること</t>
        </r>
      </text>
    </comment>
    <comment ref="U9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  <comment ref="U9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時間、単価を各々入力すると、自動計算されます。
</t>
        </r>
      </text>
    </comment>
  </commentList>
</comments>
</file>

<file path=xl/sharedStrings.xml><?xml version="1.0" encoding="utf-8"?>
<sst xmlns="http://schemas.openxmlformats.org/spreadsheetml/2006/main" count="299" uniqueCount="58">
  <si>
    <t>平成</t>
    <rPh sb="0" eb="2">
      <t>ヘイセイ</t>
    </rPh>
    <phoneticPr fontId="6"/>
  </si>
  <si>
    <t>年</t>
    <phoneticPr fontId="6"/>
  </si>
  <si>
    <t>月</t>
    <phoneticPr fontId="6"/>
  </si>
  <si>
    <t>日</t>
    <phoneticPr fontId="6"/>
  </si>
  <si>
    <t>課　長</t>
    <rPh sb="0" eb="1">
      <t>カ</t>
    </rPh>
    <rPh sb="2" eb="3">
      <t>チョウ</t>
    </rPh>
    <phoneticPr fontId="6"/>
  </si>
  <si>
    <t>副主幹</t>
    <rPh sb="0" eb="1">
      <t>フク</t>
    </rPh>
    <rPh sb="1" eb="3">
      <t>シュカン</t>
    </rPh>
    <phoneticPr fontId="6"/>
  </si>
  <si>
    <t>係　長</t>
    <rPh sb="0" eb="3">
      <t>カカリチョウ</t>
    </rPh>
    <phoneticPr fontId="6"/>
  </si>
  <si>
    <t>主　査</t>
    <rPh sb="0" eb="3">
      <t>シュサ</t>
    </rPh>
    <phoneticPr fontId="6"/>
  </si>
  <si>
    <t>苫小牧市長　　岩　倉　博　文　様</t>
    <rPh sb="0" eb="3">
      <t>トマコマイ</t>
    </rPh>
    <rPh sb="3" eb="5">
      <t>シチョウ</t>
    </rPh>
    <rPh sb="7" eb="8">
      <t>イワ</t>
    </rPh>
    <rPh sb="9" eb="10">
      <t>クラ</t>
    </rPh>
    <rPh sb="11" eb="12">
      <t>ヒロシ</t>
    </rPh>
    <rPh sb="13" eb="14">
      <t>ブン</t>
    </rPh>
    <rPh sb="15" eb="16">
      <t>サマ</t>
    </rPh>
    <phoneticPr fontId="6"/>
  </si>
  <si>
    <t>平成29年度（</t>
    <rPh sb="0" eb="2">
      <t>ヘイセイ</t>
    </rPh>
    <rPh sb="4" eb="6">
      <t>ネンド</t>
    </rPh>
    <phoneticPr fontId="6"/>
  </si>
  <si>
    <t>月）　　除雪作業業務報告書</t>
    <phoneticPr fontId="6"/>
  </si>
  <si>
    <t>住　所</t>
    <rPh sb="0" eb="3">
      <t>ジュウショ</t>
    </rPh>
    <phoneticPr fontId="6"/>
  </si>
  <si>
    <t>氏　名</t>
    <rPh sb="0" eb="3">
      <t>シメイ</t>
    </rPh>
    <phoneticPr fontId="6"/>
  </si>
  <si>
    <t>印</t>
    <rPh sb="0" eb="1">
      <t>イン</t>
    </rPh>
    <phoneticPr fontId="6"/>
  </si>
  <si>
    <t>担当地区</t>
    <rPh sb="0" eb="2">
      <t>タントウ</t>
    </rPh>
    <rPh sb="2" eb="4">
      <t>チク</t>
    </rPh>
    <phoneticPr fontId="6"/>
  </si>
  <si>
    <t>機　　種</t>
    <rPh sb="0" eb="4">
      <t>キシュ</t>
    </rPh>
    <phoneticPr fontId="6"/>
  </si>
  <si>
    <t>形　　式</t>
    <rPh sb="0" eb="4">
      <t>ケイシキ</t>
    </rPh>
    <phoneticPr fontId="6"/>
  </si>
  <si>
    <t>単位</t>
    <rPh sb="0" eb="2">
      <t>タンイ</t>
    </rPh>
    <phoneticPr fontId="6"/>
  </si>
  <si>
    <t>種　別</t>
    <rPh sb="0" eb="3">
      <t>シュベツ</t>
    </rPh>
    <phoneticPr fontId="6"/>
  </si>
  <si>
    <t>日</t>
    <rPh sb="0" eb="1">
      <t>ニチ</t>
    </rPh>
    <phoneticPr fontId="6"/>
  </si>
  <si>
    <t>ｈ</t>
    <phoneticPr fontId="6"/>
  </si>
  <si>
    <t>昼間</t>
    <rPh sb="0" eb="2">
      <t>ヒルマ</t>
    </rPh>
    <phoneticPr fontId="6"/>
  </si>
  <si>
    <t>夜間</t>
    <rPh sb="0" eb="2">
      <t>ヤカン</t>
    </rPh>
    <phoneticPr fontId="6"/>
  </si>
  <si>
    <t>ｈ</t>
    <phoneticPr fontId="6"/>
  </si>
  <si>
    <t>保証時間</t>
    <rPh sb="0" eb="2">
      <t>ホショウ</t>
    </rPh>
    <rPh sb="2" eb="4">
      <t>ジカン</t>
    </rPh>
    <phoneticPr fontId="6"/>
  </si>
  <si>
    <t>計</t>
    <rPh sb="0" eb="1">
      <t>ケイ</t>
    </rPh>
    <phoneticPr fontId="6"/>
  </si>
  <si>
    <t>再計</t>
    <rPh sb="0" eb="1">
      <t>サイ</t>
    </rPh>
    <rPh sb="1" eb="2">
      <t>ケイ</t>
    </rPh>
    <phoneticPr fontId="6"/>
  </si>
  <si>
    <t>精算数量</t>
    <rPh sb="0" eb="2">
      <t>セイサン</t>
    </rPh>
    <rPh sb="2" eb="4">
      <t>スウリョウ</t>
    </rPh>
    <phoneticPr fontId="6"/>
  </si>
  <si>
    <t>金　額</t>
    <rPh sb="0" eb="3">
      <t>キンガク</t>
    </rPh>
    <phoneticPr fontId="6"/>
  </si>
  <si>
    <t>円</t>
    <rPh sb="0" eb="1">
      <t>エン</t>
    </rPh>
    <phoneticPr fontId="6"/>
  </si>
  <si>
    <t>機　　　種</t>
    <rPh sb="0" eb="5">
      <t>キシュ</t>
    </rPh>
    <phoneticPr fontId="6"/>
  </si>
  <si>
    <t>型　　　式</t>
    <rPh sb="0" eb="1">
      <t>カタ</t>
    </rPh>
    <rPh sb="1" eb="5">
      <t>ケイシキ</t>
    </rPh>
    <phoneticPr fontId="6"/>
  </si>
  <si>
    <t>単　位</t>
    <rPh sb="0" eb="3">
      <t>タンイ</t>
    </rPh>
    <phoneticPr fontId="6"/>
  </si>
  <si>
    <t>単　価  (円)</t>
    <rPh sb="0" eb="1">
      <t>タン</t>
    </rPh>
    <rPh sb="2" eb="3">
      <t>アタイ</t>
    </rPh>
    <rPh sb="6" eb="7">
      <t>エン</t>
    </rPh>
    <phoneticPr fontId="6"/>
  </si>
  <si>
    <t>数　量  (時間)</t>
    <rPh sb="0" eb="1">
      <t>カズ</t>
    </rPh>
    <rPh sb="2" eb="3">
      <t>リョウ</t>
    </rPh>
    <rPh sb="6" eb="8">
      <t>ジカン</t>
    </rPh>
    <phoneticPr fontId="6"/>
  </si>
  <si>
    <t>金　　額　　(円)</t>
    <rPh sb="0" eb="1">
      <t>キン</t>
    </rPh>
    <rPh sb="3" eb="4">
      <t>ガク</t>
    </rPh>
    <rPh sb="7" eb="8">
      <t>エン</t>
    </rPh>
    <phoneticPr fontId="6"/>
  </si>
  <si>
    <t>hr</t>
    <phoneticPr fontId="6"/>
  </si>
  <si>
    <t>hr</t>
    <phoneticPr fontId="6"/>
  </si>
  <si>
    <t>精算額 （円）</t>
    <rPh sb="0" eb="3">
      <t>セイサンガク</t>
    </rPh>
    <rPh sb="5" eb="6">
      <t>エン</t>
    </rPh>
    <phoneticPr fontId="6"/>
  </si>
  <si>
    <t>○○</t>
    <phoneticPr fontId="6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</si>
  <si>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</si>
  <si>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平成○○年度（</t>
    <rPh sb="0" eb="2">
      <t>ヘイセイ</t>
    </rPh>
    <rPh sb="4" eb="6">
      <t>ネンド</t>
    </rPh>
    <phoneticPr fontId="6"/>
  </si>
  <si>
    <t>○○</t>
    <phoneticPr fontId="6"/>
  </si>
  <si>
    <t>月）　　除雪作業業務報告書</t>
    <phoneticPr fontId="6"/>
  </si>
  <si>
    <t>苫小牧市○○町○丁目○番○号</t>
    <phoneticPr fontId="6"/>
  </si>
  <si>
    <t>受託者名称を記入</t>
    <phoneticPr fontId="6"/>
  </si>
  <si>
    <t>受託者代表者を記入</t>
    <phoneticPr fontId="6"/>
  </si>
  <si>
    <t>①</t>
    <phoneticPr fontId="6"/>
  </si>
  <si>
    <t>グレーダ</t>
    <phoneticPr fontId="6"/>
  </si>
  <si>
    <t>３．１ｍ級</t>
    <phoneticPr fontId="6"/>
  </si>
  <si>
    <t>タイヤショベル</t>
    <phoneticPr fontId="6"/>
  </si>
  <si>
    <t>２．１m3級</t>
    <phoneticPr fontId="6"/>
  </si>
  <si>
    <t>グレーダ保証費</t>
    <rPh sb="4" eb="6">
      <t>ホショウ</t>
    </rPh>
    <rPh sb="6" eb="7">
      <t>ヒ</t>
    </rPh>
    <phoneticPr fontId="6"/>
  </si>
  <si>
    <t>タイヤショベル保証費</t>
    <rPh sb="7" eb="9">
      <t>ホショウ</t>
    </rPh>
    <rPh sb="9" eb="10">
      <t>ヒ</t>
    </rPh>
    <phoneticPr fontId="6"/>
  </si>
  <si>
    <t>年</t>
    <phoneticPr fontId="6"/>
  </si>
  <si>
    <t>月</t>
    <phoneticPr fontId="6"/>
  </si>
  <si>
    <t>日</t>
    <phoneticPr fontId="6"/>
  </si>
  <si>
    <t>hr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</si>
</sst>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h]:mm"/>
    <numFmt numFmtId="178" formatCode="#,##0.0_ "/>
    <numFmt numFmtId="179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Border="1" applyAlignment="1">
      <alignment horizontal="right" vertical="center" shrinkToFit="1"/>
    </xf>
    <xf numFmtId="0" fontId="5" fillId="2" borderId="0" xfId="2" applyFont="1" applyFill="1" applyBorder="1" applyAlignment="1">
      <alignment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 vertical="center" shrinkToFit="1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2" borderId="0" xfId="2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2" borderId="0" xfId="2" applyFont="1" applyFill="1" applyAlignment="1">
      <alignment vertical="center" shrinkToFit="1"/>
    </xf>
    <xf numFmtId="0" fontId="2" fillId="0" borderId="0" xfId="4" applyFont="1" applyAlignment="1">
      <alignment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0" fontId="7" fillId="2" borderId="11" xfId="2" applyFont="1" applyFill="1" applyBorder="1" applyAlignment="1">
      <alignment horizontal="center" vertical="center" shrinkToFit="1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2" borderId="15" xfId="2" applyFont="1" applyFill="1" applyBorder="1" applyAlignment="1">
      <alignment vertical="center" shrinkToFit="1"/>
    </xf>
    <xf numFmtId="0" fontId="2" fillId="2" borderId="16" xfId="2" applyFont="1" applyFill="1" applyBorder="1" applyAlignment="1">
      <alignment vertical="center" shrinkToFit="1"/>
    </xf>
    <xf numFmtId="0" fontId="2" fillId="2" borderId="17" xfId="2" applyFont="1" applyFill="1" applyBorder="1" applyAlignment="1">
      <alignment vertical="center" shrinkToFit="1"/>
    </xf>
    <xf numFmtId="0" fontId="2" fillId="2" borderId="18" xfId="2" applyFont="1" applyFill="1" applyBorder="1" applyAlignment="1">
      <alignment horizontal="center" vertical="center" shrinkToFit="1"/>
    </xf>
    <xf numFmtId="0" fontId="2" fillId="2" borderId="16" xfId="2" applyFont="1" applyFill="1" applyBorder="1" applyAlignment="1">
      <alignment horizontal="center" vertical="center" shrinkToFit="1"/>
    </xf>
    <xf numFmtId="0" fontId="2" fillId="2" borderId="17" xfId="2" applyFont="1" applyFill="1" applyBorder="1" applyAlignment="1">
      <alignment horizontal="center" vertical="center" shrinkToFi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177" fontId="5" fillId="2" borderId="20" xfId="2" applyNumberFormat="1" applyFont="1" applyFill="1" applyBorder="1" applyAlignment="1">
      <alignment vertical="center"/>
    </xf>
    <xf numFmtId="177" fontId="5" fillId="2" borderId="22" xfId="2" applyNumberFormat="1" applyFont="1" applyFill="1" applyBorder="1" applyAlignment="1">
      <alignment vertical="center"/>
    </xf>
    <xf numFmtId="177" fontId="5" fillId="2" borderId="21" xfId="2" applyNumberFormat="1" applyFont="1" applyFill="1" applyBorder="1" applyAlignment="1">
      <alignment vertical="center"/>
    </xf>
    <xf numFmtId="177" fontId="5" fillId="2" borderId="23" xfId="2" applyNumberFormat="1" applyFont="1" applyFill="1" applyBorder="1" applyAlignment="1">
      <alignment vertical="center"/>
    </xf>
    <xf numFmtId="0" fontId="2" fillId="2" borderId="24" xfId="2" applyFont="1" applyFill="1" applyBorder="1" applyAlignment="1">
      <alignment vertical="center" shrinkToFit="1"/>
    </xf>
    <xf numFmtId="0" fontId="2" fillId="2" borderId="5" xfId="2" applyFont="1" applyFill="1" applyBorder="1" applyAlignment="1">
      <alignment vertical="center" shrinkToFit="1"/>
    </xf>
    <xf numFmtId="0" fontId="2" fillId="2" borderId="6" xfId="2" applyFont="1" applyFill="1" applyBorder="1" applyAlignment="1">
      <alignment vertical="center" shrinkToFit="1"/>
    </xf>
    <xf numFmtId="0" fontId="2" fillId="2" borderId="4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77" fontId="5" fillId="2" borderId="4" xfId="2" applyNumberFormat="1" applyFont="1" applyFill="1" applyBorder="1" applyAlignment="1">
      <alignment vertical="center"/>
    </xf>
    <xf numFmtId="177" fontId="5" fillId="2" borderId="6" xfId="2" applyNumberFormat="1" applyFont="1" applyFill="1" applyBorder="1" applyAlignment="1">
      <alignment vertical="center"/>
    </xf>
    <xf numFmtId="177" fontId="5" fillId="2" borderId="26" xfId="2" applyNumberFormat="1" applyFont="1" applyFill="1" applyBorder="1" applyAlignment="1">
      <alignment vertical="center"/>
    </xf>
    <xf numFmtId="177" fontId="5" fillId="2" borderId="27" xfId="2" applyNumberFormat="1" applyFont="1" applyFill="1" applyBorder="1" applyAlignment="1">
      <alignment vertical="center"/>
    </xf>
    <xf numFmtId="177" fontId="5" fillId="2" borderId="5" xfId="2" applyNumberFormat="1" applyFont="1" applyFill="1" applyBorder="1" applyAlignment="1">
      <alignment vertical="center"/>
    </xf>
    <xf numFmtId="177" fontId="5" fillId="2" borderId="28" xfId="2" applyNumberFormat="1" applyFont="1" applyFill="1" applyBorder="1" applyAlignment="1">
      <alignment vertical="center"/>
    </xf>
    <xf numFmtId="0" fontId="2" fillId="2" borderId="29" xfId="2" applyFont="1" applyFill="1" applyBorder="1" applyAlignment="1">
      <alignment vertical="center" shrinkToFit="1"/>
    </xf>
    <xf numFmtId="0" fontId="2" fillId="2" borderId="30" xfId="2" applyFont="1" applyFill="1" applyBorder="1" applyAlignment="1">
      <alignment vertical="center" shrinkToFit="1"/>
    </xf>
    <xf numFmtId="0" fontId="2" fillId="2" borderId="31" xfId="2" applyFont="1" applyFill="1" applyBorder="1" applyAlignment="1">
      <alignment vertical="center" shrinkToFit="1"/>
    </xf>
    <xf numFmtId="0" fontId="2" fillId="2" borderId="32" xfId="2" applyFont="1" applyFill="1" applyBorder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2" fillId="2" borderId="33" xfId="2" applyFont="1" applyFill="1" applyBorder="1" applyAlignment="1">
      <alignment horizontal="center" vertical="center" shrinkToFit="1"/>
    </xf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177" fontId="5" fillId="2" borderId="37" xfId="2" applyNumberFormat="1" applyFont="1" applyFill="1" applyBorder="1" applyAlignment="1">
      <alignment vertical="center"/>
    </xf>
    <xf numFmtId="177" fontId="5" fillId="2" borderId="38" xfId="2" applyNumberFormat="1" applyFont="1" applyFill="1" applyBorder="1" applyAlignment="1">
      <alignment vertical="center"/>
    </xf>
    <xf numFmtId="177" fontId="5" fillId="2" borderId="39" xfId="2" applyNumberFormat="1" applyFont="1" applyFill="1" applyBorder="1" applyAlignment="1">
      <alignment vertical="center"/>
    </xf>
    <xf numFmtId="177" fontId="5" fillId="2" borderId="40" xfId="2" applyNumberFormat="1" applyFont="1" applyFill="1" applyBorder="1" applyAlignment="1">
      <alignment vertical="center"/>
    </xf>
    <xf numFmtId="0" fontId="2" fillId="2" borderId="41" xfId="2" applyFont="1" applyFill="1" applyBorder="1" applyAlignment="1">
      <alignment vertical="center" shrinkToFit="1"/>
    </xf>
    <xf numFmtId="0" fontId="2" fillId="2" borderId="42" xfId="2" applyFont="1" applyFill="1" applyBorder="1" applyAlignment="1">
      <alignment vertical="center" shrinkToFit="1"/>
    </xf>
    <xf numFmtId="0" fontId="2" fillId="2" borderId="43" xfId="2" applyFont="1" applyFill="1" applyBorder="1" applyAlignment="1">
      <alignment vertical="center" shrinkToFit="1"/>
    </xf>
    <xf numFmtId="0" fontId="2" fillId="0" borderId="44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2" borderId="48" xfId="2" applyFont="1" applyFill="1" applyBorder="1" applyAlignment="1">
      <alignment vertical="center" shrinkToFit="1"/>
    </xf>
    <xf numFmtId="0" fontId="2" fillId="2" borderId="7" xfId="2" applyFont="1" applyFill="1" applyBorder="1" applyAlignment="1">
      <alignment vertical="center" shrinkToFit="1"/>
    </xf>
    <xf numFmtId="0" fontId="2" fillId="2" borderId="33" xfId="2" applyFont="1" applyFill="1" applyBorder="1" applyAlignment="1">
      <alignment vertical="center" shrinkToFit="1"/>
    </xf>
    <xf numFmtId="0" fontId="2" fillId="2" borderId="32" xfId="2" applyFont="1" applyFill="1" applyBorder="1" applyAlignment="1">
      <alignment vertical="center" shrinkToFit="1"/>
    </xf>
    <xf numFmtId="0" fontId="2" fillId="2" borderId="4" xfId="2" applyFont="1" applyFill="1" applyBorder="1" applyAlignment="1">
      <alignment vertical="center" shrinkToFit="1"/>
    </xf>
    <xf numFmtId="0" fontId="2" fillId="0" borderId="37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2" borderId="49" xfId="2" applyFont="1" applyFill="1" applyBorder="1" applyAlignment="1">
      <alignment vertical="center" shrinkToFit="1"/>
    </xf>
    <xf numFmtId="0" fontId="2" fillId="2" borderId="50" xfId="2" applyFont="1" applyFill="1" applyBorder="1" applyAlignment="1">
      <alignment vertical="center" shrinkToFit="1"/>
    </xf>
    <xf numFmtId="0" fontId="2" fillId="2" borderId="51" xfId="2" applyFont="1" applyFill="1" applyBorder="1" applyAlignment="1">
      <alignment vertical="center" shrinkToFit="1"/>
    </xf>
    <xf numFmtId="0" fontId="2" fillId="2" borderId="52" xfId="2" applyFont="1" applyFill="1" applyBorder="1" applyAlignment="1">
      <alignment vertical="center" shrinkToFit="1"/>
    </xf>
    <xf numFmtId="0" fontId="2" fillId="0" borderId="53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177" fontId="5" fillId="2" borderId="52" xfId="2" applyNumberFormat="1" applyFont="1" applyFill="1" applyBorder="1" applyAlignment="1">
      <alignment vertical="center"/>
    </xf>
    <xf numFmtId="177" fontId="5" fillId="2" borderId="51" xfId="2" applyNumberFormat="1" applyFont="1" applyFill="1" applyBorder="1" applyAlignment="1">
      <alignment vertical="center"/>
    </xf>
    <xf numFmtId="177" fontId="5" fillId="2" borderId="50" xfId="2" applyNumberFormat="1" applyFont="1" applyFill="1" applyBorder="1" applyAlignment="1">
      <alignment vertical="center"/>
    </xf>
    <xf numFmtId="177" fontId="5" fillId="2" borderId="54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177" fontId="5" fillId="0" borderId="55" xfId="2" applyNumberFormat="1" applyFont="1" applyBorder="1" applyAlignment="1">
      <alignment vertical="center"/>
    </xf>
    <xf numFmtId="177" fontId="5" fillId="0" borderId="23" xfId="2" applyNumberFormat="1" applyFont="1" applyBorder="1" applyAlignment="1">
      <alignment vertical="center"/>
    </xf>
    <xf numFmtId="178" fontId="5" fillId="0" borderId="56" xfId="2" applyNumberFormat="1" applyFont="1" applyBorder="1" applyAlignment="1">
      <alignment vertical="center"/>
    </xf>
    <xf numFmtId="178" fontId="5" fillId="0" borderId="57" xfId="2" applyNumberFormat="1" applyFont="1" applyBorder="1" applyAlignment="1">
      <alignment vertical="center"/>
    </xf>
    <xf numFmtId="178" fontId="5" fillId="0" borderId="58" xfId="2" applyNumberFormat="1" applyFont="1" applyBorder="1" applyAlignment="1">
      <alignment vertical="center"/>
    </xf>
    <xf numFmtId="0" fontId="2" fillId="0" borderId="2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77" fontId="5" fillId="0" borderId="59" xfId="2" applyNumberFormat="1" applyFont="1" applyBorder="1" applyAlignment="1">
      <alignment vertical="center"/>
    </xf>
    <xf numFmtId="177" fontId="5" fillId="0" borderId="60" xfId="2" applyNumberFormat="1" applyFont="1" applyBorder="1" applyAlignment="1">
      <alignment vertical="center"/>
    </xf>
    <xf numFmtId="178" fontId="5" fillId="0" borderId="59" xfId="2" applyNumberFormat="1" applyFont="1" applyBorder="1" applyAlignment="1">
      <alignment vertical="center"/>
    </xf>
    <xf numFmtId="178" fontId="5" fillId="0" borderId="61" xfId="2" applyNumberFormat="1" applyFont="1" applyBorder="1" applyAlignment="1">
      <alignment vertical="center"/>
    </xf>
    <xf numFmtId="178" fontId="5" fillId="0" borderId="60" xfId="2" applyNumberFormat="1" applyFont="1" applyBorder="1" applyAlignment="1">
      <alignment vertical="center"/>
    </xf>
    <xf numFmtId="0" fontId="2" fillId="0" borderId="62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177" fontId="5" fillId="0" borderId="56" xfId="2" applyNumberFormat="1" applyFont="1" applyBorder="1" applyAlignment="1">
      <alignment vertical="center"/>
    </xf>
    <xf numFmtId="177" fontId="5" fillId="0" borderId="58" xfId="2" applyNumberFormat="1" applyFont="1" applyBorder="1" applyAlignment="1">
      <alignment vertical="center"/>
    </xf>
    <xf numFmtId="0" fontId="2" fillId="0" borderId="49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177" fontId="5" fillId="0" borderId="63" xfId="2" applyNumberFormat="1" applyFont="1" applyBorder="1" applyAlignment="1">
      <alignment vertical="center"/>
    </xf>
    <xf numFmtId="177" fontId="5" fillId="0" borderId="64" xfId="2" applyNumberFormat="1" applyFont="1" applyBorder="1" applyAlignment="1">
      <alignment vertical="center"/>
    </xf>
    <xf numFmtId="178" fontId="5" fillId="0" borderId="63" xfId="2" applyNumberFormat="1" applyFont="1" applyBorder="1" applyAlignment="1">
      <alignment vertical="center"/>
    </xf>
    <xf numFmtId="178" fontId="5" fillId="0" borderId="65" xfId="2" applyNumberFormat="1" applyFont="1" applyBorder="1" applyAlignment="1">
      <alignment vertical="center"/>
    </xf>
    <xf numFmtId="178" fontId="5" fillId="0" borderId="64" xfId="2" applyNumberFormat="1" applyFont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2" fillId="0" borderId="0" xfId="2" applyFont="1" applyAlignment="1">
      <alignment vertical="center" shrinkToFit="1"/>
    </xf>
    <xf numFmtId="0" fontId="2" fillId="0" borderId="0" xfId="2" applyFont="1" applyAlignment="1">
      <alignment vertical="center" shrinkToFi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179" fontId="10" fillId="3" borderId="1" xfId="1" applyNumberFormat="1" applyFont="1" applyFill="1" applyBorder="1" applyAlignment="1">
      <alignment vertical="center"/>
    </xf>
    <xf numFmtId="179" fontId="10" fillId="3" borderId="2" xfId="1" applyNumberFormat="1" applyFont="1" applyFill="1" applyBorder="1" applyAlignment="1">
      <alignment vertical="center"/>
    </xf>
    <xf numFmtId="179" fontId="10" fillId="3" borderId="3" xfId="1" applyNumberFormat="1" applyFont="1" applyFill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66" xfId="2" applyFont="1" applyBorder="1" applyAlignment="1">
      <alignment horizontal="center" vertical="center"/>
    </xf>
    <xf numFmtId="0" fontId="2" fillId="0" borderId="67" xfId="2" applyFont="1" applyBorder="1" applyAlignment="1">
      <alignment horizontal="center" vertical="center"/>
    </xf>
    <xf numFmtId="0" fontId="2" fillId="0" borderId="68" xfId="2" applyFont="1" applyBorder="1" applyAlignment="1">
      <alignment horizontal="center" vertical="center"/>
    </xf>
    <xf numFmtId="0" fontId="2" fillId="0" borderId="69" xfId="2" applyFont="1" applyBorder="1" applyAlignment="1">
      <alignment horizontal="center" vertical="center"/>
    </xf>
    <xf numFmtId="0" fontId="2" fillId="0" borderId="70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33" xfId="2" applyFont="1" applyBorder="1" applyAlignment="1">
      <alignment horizontal="center" vertical="center" shrinkToFit="1"/>
    </xf>
    <xf numFmtId="0" fontId="2" fillId="0" borderId="32" xfId="2" applyFont="1" applyBorder="1" applyAlignment="1">
      <alignment horizontal="center" vertical="center" shrinkToFit="1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179" fontId="2" fillId="2" borderId="37" xfId="1" applyNumberFormat="1" applyFont="1" applyFill="1" applyBorder="1" applyAlignment="1">
      <alignment vertical="center"/>
    </xf>
    <xf numFmtId="179" fontId="2" fillId="2" borderId="39" xfId="1" applyNumberFormat="1" applyFont="1" applyFill="1" applyBorder="1" applyAlignment="1">
      <alignment vertical="center"/>
    </xf>
    <xf numFmtId="179" fontId="2" fillId="2" borderId="38" xfId="1" applyNumberFormat="1" applyFont="1" applyFill="1" applyBorder="1" applyAlignment="1">
      <alignment vertical="center"/>
    </xf>
    <xf numFmtId="178" fontId="2" fillId="0" borderId="37" xfId="2" applyNumberFormat="1" applyFont="1" applyBorder="1" applyAlignment="1">
      <alignment vertical="center"/>
    </xf>
    <xf numFmtId="178" fontId="2" fillId="0" borderId="39" xfId="2" applyNumberFormat="1" applyFont="1" applyBorder="1" applyAlignment="1">
      <alignment vertical="center"/>
    </xf>
    <xf numFmtId="178" fontId="2" fillId="0" borderId="37" xfId="1" applyNumberFormat="1" applyFont="1" applyBorder="1" applyAlignment="1">
      <alignment vertical="center"/>
    </xf>
    <xf numFmtId="178" fontId="2" fillId="0" borderId="39" xfId="1" applyNumberFormat="1" applyFont="1" applyBorder="1" applyAlignment="1">
      <alignment vertical="center"/>
    </xf>
    <xf numFmtId="178" fontId="2" fillId="0" borderId="40" xfId="1" applyNumberFormat="1" applyFont="1" applyBorder="1" applyAlignment="1">
      <alignment vertical="center"/>
    </xf>
    <xf numFmtId="0" fontId="2" fillId="0" borderId="24" xfId="2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 shrinkToFit="1"/>
    </xf>
    <xf numFmtId="0" fontId="2" fillId="0" borderId="6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179" fontId="2" fillId="2" borderId="26" xfId="2" applyNumberFormat="1" applyFont="1" applyFill="1" applyBorder="1" applyAlignment="1">
      <alignment vertical="center"/>
    </xf>
    <xf numFmtId="179" fontId="2" fillId="2" borderId="61" xfId="2" applyNumberFormat="1" applyFont="1" applyFill="1" applyBorder="1" applyAlignment="1">
      <alignment vertical="center"/>
    </xf>
    <xf numFmtId="179" fontId="2" fillId="2" borderId="27" xfId="2" applyNumberFormat="1" applyFont="1" applyFill="1" applyBorder="1" applyAlignment="1">
      <alignment vertical="center"/>
    </xf>
    <xf numFmtId="178" fontId="2" fillId="0" borderId="26" xfId="2" applyNumberFormat="1" applyFont="1" applyBorder="1" applyAlignment="1">
      <alignment vertical="center"/>
    </xf>
    <xf numFmtId="178" fontId="2" fillId="0" borderId="61" xfId="2" applyNumberFormat="1" applyFont="1" applyBorder="1" applyAlignment="1">
      <alignment vertical="center"/>
    </xf>
    <xf numFmtId="178" fontId="2" fillId="0" borderId="27" xfId="2" applyNumberFormat="1" applyFont="1" applyBorder="1" applyAlignment="1">
      <alignment vertical="center"/>
    </xf>
    <xf numFmtId="178" fontId="2" fillId="0" borderId="60" xfId="2" applyNumberFormat="1" applyFont="1" applyBorder="1" applyAlignment="1">
      <alignment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179" fontId="2" fillId="2" borderId="4" xfId="2" applyNumberFormat="1" applyFont="1" applyFill="1" applyBorder="1" applyAlignment="1">
      <alignment vertical="center"/>
    </xf>
    <xf numFmtId="179" fontId="2" fillId="2" borderId="5" xfId="2" applyNumberFormat="1" applyFont="1" applyFill="1" applyBorder="1" applyAlignment="1">
      <alignment vertical="center"/>
    </xf>
    <xf numFmtId="179" fontId="2" fillId="2" borderId="6" xfId="2" applyNumberFormat="1" applyFont="1" applyFill="1" applyBorder="1" applyAlignment="1">
      <alignment vertical="center"/>
    </xf>
    <xf numFmtId="178" fontId="2" fillId="0" borderId="4" xfId="2" applyNumberFormat="1" applyFont="1" applyBorder="1" applyAlignment="1">
      <alignment vertical="center"/>
    </xf>
    <xf numFmtId="178" fontId="2" fillId="0" borderId="5" xfId="2" applyNumberFormat="1" applyFont="1" applyBorder="1" applyAlignment="1">
      <alignment vertical="center"/>
    </xf>
    <xf numFmtId="0" fontId="2" fillId="0" borderId="49" xfId="2" applyFont="1" applyBorder="1" applyAlignment="1">
      <alignment horizontal="center" vertical="center" shrinkToFit="1"/>
    </xf>
    <xf numFmtId="0" fontId="2" fillId="0" borderId="50" xfId="2" applyFont="1" applyBorder="1" applyAlignment="1">
      <alignment horizontal="center" vertical="center" shrinkToFit="1"/>
    </xf>
    <xf numFmtId="0" fontId="2" fillId="0" borderId="51" xfId="2" applyFont="1" applyBorder="1" applyAlignment="1">
      <alignment horizontal="center" vertical="center" shrinkToFit="1"/>
    </xf>
    <xf numFmtId="0" fontId="2" fillId="0" borderId="52" xfId="2" applyFont="1" applyBorder="1" applyAlignment="1">
      <alignment horizontal="center" vertical="center" shrinkToFit="1"/>
    </xf>
    <xf numFmtId="179" fontId="2" fillId="2" borderId="52" xfId="2" applyNumberFormat="1" applyFont="1" applyFill="1" applyBorder="1" applyAlignment="1">
      <alignment vertical="center"/>
    </xf>
    <xf numFmtId="179" fontId="2" fillId="2" borderId="50" xfId="2" applyNumberFormat="1" applyFont="1" applyFill="1" applyBorder="1" applyAlignment="1">
      <alignment vertical="center"/>
    </xf>
    <xf numFmtId="179" fontId="2" fillId="2" borderId="51" xfId="2" applyNumberFormat="1" applyFont="1" applyFill="1" applyBorder="1" applyAlignment="1">
      <alignment vertical="center"/>
    </xf>
    <xf numFmtId="178" fontId="2" fillId="0" borderId="72" xfId="2" applyNumberFormat="1" applyFont="1" applyBorder="1" applyAlignment="1">
      <alignment vertical="center"/>
    </xf>
    <xf numFmtId="178" fontId="2" fillId="0" borderId="0" xfId="2" applyNumberFormat="1" applyFont="1" applyBorder="1" applyAlignment="1">
      <alignment vertical="center"/>
    </xf>
    <xf numFmtId="56" fontId="2" fillId="0" borderId="0" xfId="2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38" fontId="2" fillId="0" borderId="73" xfId="1" applyFont="1" applyBorder="1" applyAlignment="1">
      <alignment horizontal="center" vertical="center"/>
    </xf>
    <xf numFmtId="38" fontId="2" fillId="0" borderId="74" xfId="1" applyFont="1" applyBorder="1" applyAlignment="1">
      <alignment horizontal="center" vertical="center"/>
    </xf>
    <xf numFmtId="178" fontId="2" fillId="0" borderId="75" xfId="1" applyNumberFormat="1" applyFont="1" applyBorder="1" applyAlignment="1">
      <alignment vertical="center"/>
    </xf>
    <xf numFmtId="178" fontId="2" fillId="0" borderId="76" xfId="1" applyNumberFormat="1" applyFont="1" applyBorder="1" applyAlignment="1">
      <alignment vertical="center"/>
    </xf>
    <xf numFmtId="178" fontId="2" fillId="0" borderId="77" xfId="1" applyNumberFormat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9" fontId="2" fillId="0" borderId="10" xfId="1" applyNumberFormat="1" applyFont="1" applyBorder="1" applyAlignment="1">
      <alignment vertical="center"/>
    </xf>
    <xf numFmtId="179" fontId="2" fillId="0" borderId="9" xfId="1" applyNumberFormat="1" applyFont="1" applyBorder="1" applyAlignment="1">
      <alignment vertical="center"/>
    </xf>
    <xf numFmtId="179" fontId="2" fillId="0" borderId="11" xfId="1" applyNumberFormat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0" fontId="2" fillId="2" borderId="72" xfId="2" applyFont="1" applyFill="1" applyBorder="1" applyAlignment="1">
      <alignment vertical="center" shrinkToFit="1"/>
    </xf>
    <xf numFmtId="0" fontId="2" fillId="2" borderId="0" xfId="2" applyFont="1" applyFill="1" applyBorder="1" applyAlignment="1">
      <alignment vertical="center" shrinkToFit="1"/>
    </xf>
    <xf numFmtId="0" fontId="2" fillId="2" borderId="78" xfId="2" applyFont="1" applyFill="1" applyBorder="1" applyAlignment="1">
      <alignment vertical="center" shrinkToFit="1"/>
    </xf>
    <xf numFmtId="0" fontId="2" fillId="2" borderId="35" xfId="2" applyFont="1" applyFill="1" applyBorder="1" applyAlignment="1">
      <alignment vertical="center" shrinkToFit="1"/>
    </xf>
    <xf numFmtId="0" fontId="2" fillId="2" borderId="36" xfId="2" applyFont="1" applyFill="1" applyBorder="1" applyAlignment="1">
      <alignment vertical="center" shrinkToFit="1"/>
    </xf>
    <xf numFmtId="0" fontId="2" fillId="2" borderId="45" xfId="2" applyFont="1" applyFill="1" applyBorder="1" applyAlignment="1">
      <alignment vertical="center" shrinkToFit="1"/>
    </xf>
    <xf numFmtId="0" fontId="2" fillId="2" borderId="46" xfId="2" applyFont="1" applyFill="1" applyBorder="1" applyAlignment="1">
      <alignment vertical="center" shrinkToFit="1"/>
    </xf>
  </cellXfs>
  <cellStyles count="6">
    <cellStyle name="桁区切り" xfId="1" builtinId="6"/>
    <cellStyle name="標準" xfId="0" builtinId="0"/>
    <cellStyle name="標準 2" xfId="5"/>
    <cellStyle name="標準_H16除雪会議次第" xfId="3"/>
    <cellStyle name="標準_重機等賃貸借報告書" xfId="4"/>
    <cellStyle name="標準_重機等賃貸借報告書_H18重機運転日報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uroiji/My%20Documents/H17&#32966;&#25391;&#65426;&#65392;&#65433;&#35519;&#26619;/002_&#32966;&#25391;H16&#38500;&#38634;&#20107;&#26989;&#23455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蘭市"/>
      <sheetName val="苫小牧市"/>
      <sheetName val="登別市"/>
      <sheetName val="伊達市"/>
      <sheetName val="豊浦町"/>
      <sheetName val="虻田町"/>
      <sheetName val="洞爺村"/>
      <sheetName val="大滝村"/>
      <sheetName val="壮瞥町"/>
      <sheetName val="白老町"/>
      <sheetName val="早来町"/>
      <sheetName val="追分町"/>
      <sheetName val="厚真町"/>
      <sheetName val="鵡川町"/>
      <sheetName val="穂別町"/>
      <sheetName val="胆振支庁計"/>
    </sheetNames>
    <sheetDataSet>
      <sheetData sheetId="0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室蘭市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苫小牧市</v>
          </cell>
        </row>
        <row r="5">
          <cell r="B5" t="str">
            <v>１　降雪量｛Ｈ16年度降雪量累計（初雪～３月末）｝</v>
          </cell>
          <cell r="F5">
            <v>247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2647</v>
          </cell>
          <cell r="D11">
            <v>912.30000000000007</v>
          </cell>
          <cell r="E11">
            <v>45</v>
          </cell>
          <cell r="F11">
            <v>81</v>
          </cell>
          <cell r="G11">
            <v>56</v>
          </cell>
          <cell r="H11">
            <v>83.1</v>
          </cell>
          <cell r="I11">
            <v>2546</v>
          </cell>
          <cell r="J11">
            <v>748.2</v>
          </cell>
          <cell r="L11">
            <v>912.3</v>
          </cell>
        </row>
        <row r="12">
          <cell r="B12" t="str">
            <v>歩 道</v>
          </cell>
          <cell r="C12">
            <v>386</v>
          </cell>
          <cell r="D12">
            <v>475.4</v>
          </cell>
          <cell r="E12">
            <v>32</v>
          </cell>
          <cell r="F12">
            <v>87.2</v>
          </cell>
          <cell r="G12">
            <v>19</v>
          </cell>
          <cell r="H12">
            <v>41.2</v>
          </cell>
          <cell r="I12">
            <v>335</v>
          </cell>
          <cell r="J12">
            <v>347</v>
          </cell>
          <cell r="L12">
            <v>475.4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E15">
            <v>973436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  <cell r="D20">
            <v>70000</v>
          </cell>
          <cell r="F20">
            <v>358216</v>
          </cell>
          <cell r="H20">
            <v>278844</v>
          </cell>
          <cell r="J20">
            <v>2300</v>
          </cell>
          <cell r="M20">
            <v>22946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358216</v>
          </cell>
          <cell r="J23">
            <v>358216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C26">
            <v>306</v>
          </cell>
          <cell r="D26">
            <v>3149</v>
          </cell>
          <cell r="E26">
            <v>201</v>
          </cell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7">
          <cell r="F27">
            <v>1021.9</v>
          </cell>
          <cell r="G27">
            <v>24</v>
          </cell>
          <cell r="I27">
            <v>21647</v>
          </cell>
          <cell r="J27">
            <v>34779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F30">
            <v>12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D34">
            <v>12</v>
          </cell>
          <cell r="J34">
            <v>12</v>
          </cell>
        </row>
        <row r="35">
          <cell r="C35" t="str">
            <v xml:space="preserve">  面  積 （㎡）</v>
          </cell>
          <cell r="D35">
            <v>2331</v>
          </cell>
          <cell r="J35">
            <v>2331</v>
          </cell>
        </row>
        <row r="36">
          <cell r="C36" t="str">
            <v>稼働費(千円)</v>
          </cell>
          <cell r="D36">
            <v>2300</v>
          </cell>
          <cell r="J36">
            <v>2300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2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登別市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3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伊達市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4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豊浦町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5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虻田町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6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洞爺村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7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大滝村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8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壮瞥町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9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白老町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0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早来町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1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追分町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2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厚真町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3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鵡川町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4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穂別町</v>
          </cell>
        </row>
        <row r="5">
          <cell r="B5" t="str">
            <v>１　降雪量｛Ｈ16年度降雪量累計（初雪～３月末）｝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0</v>
          </cell>
          <cell r="D11">
            <v>0</v>
          </cell>
        </row>
        <row r="12">
          <cell r="B12" t="str">
            <v>歩 道</v>
          </cell>
          <cell r="C12">
            <v>0</v>
          </cell>
          <cell r="D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F15" t="str">
            <v>千円</v>
          </cell>
          <cell r="H15" t="str">
            <v>（２）除雪機械購入費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(費用の内容：砂、砂詰め)</v>
          </cell>
        </row>
        <row r="20">
          <cell r="B20" t="str">
            <v>車 道</v>
          </cell>
        </row>
        <row r="21">
          <cell r="B21" t="str">
            <v>歩 道</v>
          </cell>
        </row>
        <row r="22">
          <cell r="E22" t="str">
            <v>決算額＝①＋②＋③＋④＋⑤＋⑥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G30" t="str">
            <v>路線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J34">
            <v>0</v>
          </cell>
        </row>
        <row r="35">
          <cell r="C35" t="str">
            <v xml:space="preserve">  面  積 （㎡）</v>
          </cell>
          <cell r="J35">
            <v>0</v>
          </cell>
        </row>
        <row r="36">
          <cell r="C36" t="str">
            <v>稼働費(千円)</v>
          </cell>
          <cell r="J36">
            <v>0</v>
          </cell>
        </row>
        <row r="37">
          <cell r="C37" t="str">
            <v>管理費(千円)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G40" t="str">
            <v>ｍ</v>
          </cell>
          <cell r="I40" t="str">
            <v xml:space="preserve">        （２）流雪溝の維持管理経費</v>
          </cell>
          <cell r="M40" t="str">
            <v>千円</v>
          </cell>
        </row>
      </sheetData>
      <sheetData sheetId="15">
        <row r="2">
          <cell r="F2" t="str">
            <v>　　平 成 16 年 度 除 雪 事 業 実 績 調 査</v>
          </cell>
        </row>
        <row r="4">
          <cell r="M4" t="str">
            <v xml:space="preserve"> 市町村名</v>
          </cell>
          <cell r="N4" t="str">
            <v>胆振支庁計</v>
          </cell>
        </row>
        <row r="5">
          <cell r="B5" t="str">
            <v>１　降雪量｛Ｈ16年度降雪量累計（初雪～３月末）｝</v>
          </cell>
          <cell r="F5">
            <v>247</v>
          </cell>
          <cell r="G5" t="str">
            <v>cm</v>
          </cell>
        </row>
        <row r="7">
          <cell r="B7" t="str">
            <v>２　除雪延長（単位：㎞、小数点第１位まで）</v>
          </cell>
        </row>
        <row r="8">
          <cell r="C8" t="str">
            <v>　　　　除　雪　状　況</v>
          </cell>
          <cell r="F8" t="str">
            <v>　　　　　　左　　　　　　の　　　　　　内　　　　　　訳</v>
          </cell>
          <cell r="K8" t="str">
            <v>除雪延長の施工</v>
          </cell>
        </row>
        <row r="9">
          <cell r="E9" t="str">
            <v>　　　　　　１　　級</v>
          </cell>
          <cell r="G9" t="str">
            <v>　　　　　　２　　級</v>
          </cell>
          <cell r="I9" t="str">
            <v xml:space="preserve">           そ の 他</v>
          </cell>
          <cell r="K9" t="str">
            <v>区分内訳</v>
          </cell>
        </row>
        <row r="10">
          <cell r="C10" t="str">
            <v>路線数</v>
          </cell>
          <cell r="D10" t="str">
            <v>除雪延長</v>
          </cell>
          <cell r="E10" t="str">
            <v>路線数</v>
          </cell>
          <cell r="F10" t="str">
            <v>除雪延長</v>
          </cell>
          <cell r="G10" t="str">
            <v>路線数</v>
          </cell>
          <cell r="H10" t="str">
            <v>除雪延長</v>
          </cell>
          <cell r="I10" t="str">
            <v>路線数</v>
          </cell>
          <cell r="J10" t="str">
            <v>除雪延長</v>
          </cell>
          <cell r="K10" t="str">
            <v>直営延長</v>
          </cell>
          <cell r="L10" t="str">
            <v>委託延長</v>
          </cell>
        </row>
        <row r="11">
          <cell r="B11" t="str">
            <v>車 道</v>
          </cell>
          <cell r="C11">
            <v>2647</v>
          </cell>
          <cell r="D11">
            <v>912.30000000000007</v>
          </cell>
          <cell r="E11">
            <v>45</v>
          </cell>
          <cell r="F11">
            <v>81</v>
          </cell>
          <cell r="G11">
            <v>56</v>
          </cell>
          <cell r="H11">
            <v>83.1</v>
          </cell>
          <cell r="I11">
            <v>2546</v>
          </cell>
          <cell r="J11">
            <v>748.2</v>
          </cell>
          <cell r="K11">
            <v>0</v>
          </cell>
          <cell r="L11">
            <v>912.3</v>
          </cell>
          <cell r="M11">
            <v>912.3</v>
          </cell>
          <cell r="N11">
            <v>0</v>
          </cell>
        </row>
        <row r="12">
          <cell r="B12" t="str">
            <v>歩 道</v>
          </cell>
          <cell r="C12">
            <v>386</v>
          </cell>
          <cell r="D12">
            <v>475.4</v>
          </cell>
          <cell r="E12">
            <v>32</v>
          </cell>
          <cell r="F12">
            <v>87.2</v>
          </cell>
          <cell r="G12">
            <v>19</v>
          </cell>
          <cell r="H12">
            <v>41.2</v>
          </cell>
          <cell r="I12">
            <v>335</v>
          </cell>
          <cell r="J12">
            <v>347</v>
          </cell>
          <cell r="K12">
            <v>0</v>
          </cell>
          <cell r="L12">
            <v>475.4</v>
          </cell>
          <cell r="M12">
            <v>475.4</v>
          </cell>
          <cell r="N12">
            <v>0</v>
          </cell>
        </row>
        <row r="14">
          <cell r="B14" t="str">
            <v>３　除雪費用</v>
          </cell>
        </row>
        <row r="15">
          <cell r="B15" t="str">
            <v>　（１）道路維持費全体額</v>
          </cell>
          <cell r="E15">
            <v>973436</v>
          </cell>
          <cell r="F15" t="str">
            <v>千円</v>
          </cell>
          <cell r="H15" t="str">
            <v>（２）除雪機械購入費</v>
          </cell>
          <cell r="J15">
            <v>0</v>
          </cell>
          <cell r="K15" t="str">
            <v>千円</v>
          </cell>
        </row>
        <row r="17">
          <cell r="B17" t="str">
            <v>　（３）除雪費用の内容（単位：千円）</v>
          </cell>
        </row>
        <row r="18">
          <cell r="C18" t="str">
            <v>　　　　　予　算　額</v>
          </cell>
          <cell r="E18" t="str">
            <v>　　　　　決　算　額</v>
          </cell>
          <cell r="G18" t="str">
            <v>　　①　機械除雪費用</v>
          </cell>
          <cell r="I18" t="str">
            <v>　　②　消雪除雪費用</v>
          </cell>
          <cell r="K18" t="str">
            <v>　　③　運搬排雪費用</v>
          </cell>
          <cell r="M18" t="str">
            <v>　　　⑥　そ　の　他</v>
          </cell>
        </row>
        <row r="19">
          <cell r="C19" t="str">
            <v>直　営</v>
          </cell>
          <cell r="D19" t="str">
            <v>委　託</v>
          </cell>
          <cell r="E19" t="str">
            <v>直　営</v>
          </cell>
          <cell r="F19" t="str">
            <v>委　託</v>
          </cell>
          <cell r="G19" t="str">
            <v>直　営</v>
          </cell>
          <cell r="H19" t="str">
            <v>委　託</v>
          </cell>
          <cell r="I19" t="str">
            <v>計</v>
          </cell>
          <cell r="J19" t="str">
            <v>(うち電気料)</v>
          </cell>
          <cell r="K19" t="str">
            <v>直　営</v>
          </cell>
          <cell r="L19" t="str">
            <v>委　託</v>
          </cell>
          <cell r="M19" t="str">
            <v xml:space="preserve"> (費用の内容：　　　　　　)</v>
          </cell>
        </row>
        <row r="20">
          <cell r="B20" t="str">
            <v>車 道</v>
          </cell>
          <cell r="C20">
            <v>0</v>
          </cell>
          <cell r="D20">
            <v>70000</v>
          </cell>
          <cell r="E20">
            <v>0</v>
          </cell>
          <cell r="F20">
            <v>358216</v>
          </cell>
          <cell r="G20">
            <v>0</v>
          </cell>
          <cell r="H20">
            <v>278844</v>
          </cell>
          <cell r="I20">
            <v>0</v>
          </cell>
          <cell r="J20">
            <v>2300</v>
          </cell>
          <cell r="K20">
            <v>0</v>
          </cell>
          <cell r="L20">
            <v>0</v>
          </cell>
          <cell r="M20">
            <v>22946</v>
          </cell>
          <cell r="N20">
            <v>0</v>
          </cell>
        </row>
        <row r="21">
          <cell r="B21" t="str">
            <v>歩 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E22" t="str">
            <v>決算額＝①＋②＋③＋④＋⑤＋⑥</v>
          </cell>
        </row>
        <row r="23">
          <cell r="I23">
            <v>358216</v>
          </cell>
          <cell r="J23">
            <v>358216</v>
          </cell>
          <cell r="K23">
            <v>0</v>
          </cell>
        </row>
        <row r="24">
          <cell r="C24" t="str">
            <v xml:space="preserve"> （４）凍結防止剤散布</v>
          </cell>
        </row>
        <row r="25">
          <cell r="C25" t="str">
            <v>散布路線数</v>
          </cell>
          <cell r="D25" t="str">
            <v>散布箇所数</v>
          </cell>
          <cell r="E25" t="str">
            <v>散布実延長</v>
          </cell>
          <cell r="F25" t="str">
            <v xml:space="preserve">      散布数量（単位：ｔ）</v>
          </cell>
          <cell r="H25" t="str">
            <v>④散布作業費用(単位:千円)</v>
          </cell>
          <cell r="J25" t="str">
            <v>⑤薬剤購入費</v>
          </cell>
        </row>
        <row r="26">
          <cell r="F26" t="str">
            <v>薬剤散布</v>
          </cell>
          <cell r="G26" t="str">
            <v>砂・採石散布</v>
          </cell>
          <cell r="H26" t="str">
            <v>直営</v>
          </cell>
          <cell r="I26" t="str">
            <v>委託</v>
          </cell>
          <cell r="J26" t="str">
            <v>(単位：千円)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1021.9</v>
          </cell>
          <cell r="G27">
            <v>24</v>
          </cell>
          <cell r="H27">
            <v>0</v>
          </cell>
          <cell r="I27">
            <v>21647</v>
          </cell>
          <cell r="J27">
            <v>34779</v>
          </cell>
        </row>
        <row r="29">
          <cell r="B29" t="str">
            <v>４　ロードヒーティング</v>
          </cell>
        </row>
        <row r="30">
          <cell r="B30" t="str">
            <v>（１）ロードヒーティングを施工している路線数</v>
          </cell>
          <cell r="F30">
            <v>12</v>
          </cell>
          <cell r="G30" t="str">
            <v>路線</v>
          </cell>
          <cell r="I30" t="str">
            <v>RHを施行している市町村数</v>
          </cell>
          <cell r="K30">
            <v>1</v>
          </cell>
        </row>
        <row r="32">
          <cell r="C32" t="str">
            <v>（２）　ロードヒーティング稼働費　</v>
          </cell>
        </row>
        <row r="33">
          <cell r="C33" t="str">
            <v>熱源別内訳</v>
          </cell>
          <cell r="D33" t="str">
            <v>電気（高圧）</v>
          </cell>
          <cell r="E33" t="str">
            <v>電気（低圧）</v>
          </cell>
          <cell r="F33" t="str">
            <v>ガ　　ス</v>
          </cell>
          <cell r="G33" t="str">
            <v>灯　　油</v>
          </cell>
          <cell r="H33" t="str">
            <v>重　　油</v>
          </cell>
          <cell r="I33" t="str">
            <v>その他（　　　）</v>
          </cell>
          <cell r="J33" t="str">
            <v>計</v>
          </cell>
        </row>
        <row r="34">
          <cell r="C34" t="str">
            <v>箇 　所 　数</v>
          </cell>
          <cell r="D34">
            <v>12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12</v>
          </cell>
        </row>
        <row r="35">
          <cell r="C35" t="str">
            <v xml:space="preserve">  面  積 （㎡）</v>
          </cell>
          <cell r="D35">
            <v>2331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2331</v>
          </cell>
        </row>
        <row r="36">
          <cell r="C36" t="str">
            <v>稼働費(千円)</v>
          </cell>
          <cell r="D36">
            <v>2300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2300</v>
          </cell>
        </row>
        <row r="37">
          <cell r="C37" t="str">
            <v>管理費(千円)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9">
          <cell r="B39" t="str">
            <v>５　流雪溝</v>
          </cell>
        </row>
        <row r="40">
          <cell r="B40" t="str">
            <v>　（１）流雪溝の供用済延長(H.17.3.31現在)</v>
          </cell>
          <cell r="F40">
            <v>0</v>
          </cell>
          <cell r="G40" t="str">
            <v>ｍ</v>
          </cell>
          <cell r="I40" t="str">
            <v xml:space="preserve">        （２）流雪溝の維持管理経費</v>
          </cell>
          <cell r="L40">
            <v>0</v>
          </cell>
          <cell r="M40" t="str">
            <v>千円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A99"/>
  <sheetViews>
    <sheetView showZeros="0" tabSelected="1" view="pageBreakPreview" zoomScaleNormal="100" workbookViewId="0">
      <selection activeCell="AA32" sqref="AA32"/>
    </sheetView>
  </sheetViews>
  <sheetFormatPr defaultColWidth="9" defaultRowHeight="11.25" x14ac:dyDescent="0.15"/>
  <cols>
    <col min="1" max="1" width="4.75" style="6" bestFit="1" customWidth="1"/>
    <col min="2" max="7" width="3.625" style="6" customWidth="1"/>
    <col min="8" max="8" width="4.125" style="6" customWidth="1"/>
    <col min="9" max="25" width="3.625" style="6" customWidth="1"/>
    <col min="26" max="16384" width="9" style="6"/>
  </cols>
  <sheetData>
    <row r="1" spans="1:2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  <c r="P1" s="3"/>
      <c r="Q1" s="4"/>
      <c r="R1" s="5"/>
      <c r="S1" s="5"/>
      <c r="T1" s="5"/>
      <c r="U1" s="5"/>
      <c r="V1" s="5"/>
      <c r="W1" s="5"/>
      <c r="X1" s="4"/>
    </row>
    <row r="2" spans="1:27" ht="20.100000000000001" customHeight="1" x14ac:dyDescent="0.15">
      <c r="A2" s="7" t="s">
        <v>0</v>
      </c>
      <c r="B2" s="8"/>
      <c r="C2" s="9" t="s">
        <v>1</v>
      </c>
      <c r="D2" s="8"/>
      <c r="E2" s="9" t="s">
        <v>2</v>
      </c>
      <c r="F2" s="8"/>
      <c r="G2" s="10" t="s">
        <v>3</v>
      </c>
      <c r="H2" s="1"/>
      <c r="I2" s="11"/>
      <c r="J2" s="11"/>
      <c r="K2" s="11"/>
      <c r="L2" s="1"/>
      <c r="M2" s="1"/>
      <c r="N2" s="12" t="s">
        <v>4</v>
      </c>
      <c r="O2" s="13"/>
      <c r="P2" s="14"/>
      <c r="Q2" s="12" t="s">
        <v>5</v>
      </c>
      <c r="R2" s="13"/>
      <c r="S2" s="14"/>
      <c r="T2" s="12" t="s">
        <v>6</v>
      </c>
      <c r="U2" s="15"/>
      <c r="V2" s="16"/>
      <c r="W2" s="12" t="s">
        <v>7</v>
      </c>
      <c r="X2" s="15"/>
      <c r="Y2" s="16"/>
    </row>
    <row r="3" spans="1:27" ht="60" customHeight="1" x14ac:dyDescent="0.15">
      <c r="A3" s="17" t="s">
        <v>8</v>
      </c>
      <c r="B3" s="17"/>
      <c r="C3" s="17"/>
      <c r="D3" s="17"/>
      <c r="E3" s="17"/>
      <c r="F3" s="17"/>
      <c r="G3" s="17"/>
      <c r="H3" s="17"/>
      <c r="I3" s="2"/>
      <c r="J3" s="2"/>
      <c r="K3" s="2"/>
      <c r="L3" s="1"/>
      <c r="M3" s="1"/>
      <c r="N3" s="18"/>
      <c r="O3" s="19"/>
      <c r="P3" s="20"/>
      <c r="Q3" s="21"/>
      <c r="R3" s="22"/>
      <c r="S3" s="23"/>
      <c r="T3" s="24"/>
      <c r="U3" s="25"/>
      <c r="V3" s="26"/>
      <c r="W3" s="24"/>
      <c r="X3" s="25"/>
      <c r="Y3" s="26"/>
    </row>
    <row r="4" spans="1:27" ht="20.100000000000001" customHeight="1" x14ac:dyDescent="0.15">
      <c r="Q4" s="27"/>
      <c r="R4" s="27"/>
      <c r="S4" s="27"/>
      <c r="T4" s="27"/>
      <c r="U4" s="27"/>
      <c r="V4" s="27"/>
      <c r="W4" s="27"/>
      <c r="X4" s="27"/>
      <c r="Y4" s="27"/>
    </row>
    <row r="5" spans="1:27" ht="20.100000000000001" customHeight="1" x14ac:dyDescent="0.15">
      <c r="B5" s="28" t="s">
        <v>9</v>
      </c>
      <c r="C5" s="28"/>
      <c r="D5" s="28"/>
      <c r="E5" s="28"/>
      <c r="F5" s="28"/>
      <c r="G5" s="28"/>
      <c r="H5" s="28"/>
      <c r="I5" s="28"/>
      <c r="J5" s="29"/>
      <c r="K5" s="29"/>
      <c r="L5" s="30" t="s">
        <v>10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1"/>
    </row>
    <row r="6" spans="1:27" ht="20.100000000000001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7" ht="20.100000000000001" customHeight="1" x14ac:dyDescent="0.15">
      <c r="L7" s="32"/>
      <c r="M7" s="32"/>
      <c r="N7" s="33" t="s">
        <v>11</v>
      </c>
      <c r="O7" s="33"/>
      <c r="P7" s="34"/>
      <c r="Q7" s="34"/>
      <c r="R7" s="34"/>
      <c r="S7" s="34"/>
      <c r="T7" s="34"/>
      <c r="U7" s="34"/>
      <c r="V7" s="34"/>
      <c r="Z7" s="35"/>
      <c r="AA7" s="35"/>
    </row>
    <row r="8" spans="1:27" ht="20.100000000000001" customHeight="1" x14ac:dyDescent="0.15">
      <c r="L8" s="32"/>
      <c r="M8" s="32"/>
      <c r="N8" s="33" t="s">
        <v>12</v>
      </c>
      <c r="O8" s="33"/>
      <c r="P8" s="34"/>
      <c r="Q8" s="34"/>
      <c r="R8" s="34"/>
      <c r="S8" s="34"/>
      <c r="T8" s="34"/>
      <c r="U8" s="34"/>
      <c r="V8" s="34"/>
      <c r="W8" s="32" t="s">
        <v>13</v>
      </c>
      <c r="X8" s="32"/>
      <c r="Z8" s="35"/>
      <c r="AA8" s="35"/>
    </row>
    <row r="9" spans="1:27" ht="20.100000000000001" customHeight="1" x14ac:dyDescent="0.15">
      <c r="L9" s="32"/>
      <c r="M9" s="32"/>
      <c r="N9" s="33"/>
      <c r="O9" s="33"/>
      <c r="P9" s="34"/>
      <c r="Q9" s="34"/>
      <c r="R9" s="34"/>
      <c r="S9" s="34"/>
      <c r="T9" s="34"/>
      <c r="U9" s="34"/>
      <c r="V9" s="34"/>
      <c r="W9" s="32"/>
      <c r="X9" s="32"/>
      <c r="Z9" s="35"/>
      <c r="AA9" s="35"/>
    </row>
    <row r="10" spans="1:27" ht="20.100000000000001" customHeight="1" thickBot="1" x14ac:dyDescent="0.2"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AA10" s="35"/>
    </row>
    <row r="11" spans="1:27" ht="20.100000000000001" customHeight="1" thickBot="1" x14ac:dyDescent="0.2">
      <c r="A11" s="36" t="s">
        <v>14</v>
      </c>
      <c r="B11" s="37"/>
      <c r="C11" s="37"/>
      <c r="D11" s="38"/>
      <c r="E11" s="39"/>
      <c r="F11" s="39"/>
      <c r="G11" s="40"/>
      <c r="AA11" s="35"/>
    </row>
    <row r="12" spans="1:27" ht="21.95" customHeight="1" thickBot="1" x14ac:dyDescent="0.2">
      <c r="A12" s="41" t="s">
        <v>15</v>
      </c>
      <c r="B12" s="42"/>
      <c r="C12" s="43"/>
      <c r="D12" s="43"/>
      <c r="E12" s="43"/>
      <c r="F12" s="43" t="s">
        <v>16</v>
      </c>
      <c r="G12" s="43"/>
      <c r="H12" s="43"/>
      <c r="I12" s="44" t="s">
        <v>17</v>
      </c>
      <c r="J12" s="45" t="s">
        <v>18</v>
      </c>
      <c r="K12" s="37"/>
      <c r="L12" s="46"/>
      <c r="M12" s="47" t="s">
        <v>19</v>
      </c>
      <c r="N12" s="46"/>
      <c r="O12" s="47" t="s">
        <v>19</v>
      </c>
      <c r="P12" s="46"/>
      <c r="Q12" s="47" t="s">
        <v>19</v>
      </c>
      <c r="R12" s="46"/>
      <c r="S12" s="47" t="s">
        <v>19</v>
      </c>
      <c r="T12" s="46"/>
      <c r="U12" s="47" t="s">
        <v>19</v>
      </c>
      <c r="V12" s="46"/>
      <c r="W12" s="48" t="s">
        <v>19</v>
      </c>
      <c r="X12" s="46"/>
      <c r="Y12" s="49" t="s">
        <v>19</v>
      </c>
      <c r="AA12" s="35"/>
    </row>
    <row r="13" spans="1:27" ht="12" customHeight="1" x14ac:dyDescent="0.15">
      <c r="A13" s="50"/>
      <c r="B13" s="51"/>
      <c r="C13" s="51"/>
      <c r="D13" s="51"/>
      <c r="E13" s="52"/>
      <c r="F13" s="53"/>
      <c r="G13" s="54"/>
      <c r="H13" s="55"/>
      <c r="I13" s="56" t="s">
        <v>20</v>
      </c>
      <c r="J13" s="57" t="s">
        <v>21</v>
      </c>
      <c r="K13" s="58"/>
      <c r="L13" s="59"/>
      <c r="M13" s="60"/>
      <c r="N13" s="59"/>
      <c r="O13" s="60"/>
      <c r="P13" s="59"/>
      <c r="Q13" s="60"/>
      <c r="R13" s="59"/>
      <c r="S13" s="60"/>
      <c r="T13" s="59"/>
      <c r="U13" s="60"/>
      <c r="V13" s="59"/>
      <c r="W13" s="61"/>
      <c r="X13" s="59"/>
      <c r="Y13" s="62"/>
      <c r="AA13" s="35"/>
    </row>
    <row r="14" spans="1:27" ht="12" customHeight="1" x14ac:dyDescent="0.15">
      <c r="A14" s="63"/>
      <c r="B14" s="64"/>
      <c r="C14" s="64"/>
      <c r="D14" s="64"/>
      <c r="E14" s="65"/>
      <c r="F14" s="66"/>
      <c r="G14" s="67"/>
      <c r="H14" s="68"/>
      <c r="I14" s="69"/>
      <c r="J14" s="70" t="s">
        <v>22</v>
      </c>
      <c r="K14" s="71"/>
      <c r="L14" s="72"/>
      <c r="M14" s="73"/>
      <c r="N14" s="72"/>
      <c r="O14" s="73"/>
      <c r="P14" s="72"/>
      <c r="Q14" s="73"/>
      <c r="R14" s="74"/>
      <c r="S14" s="75"/>
      <c r="T14" s="72"/>
      <c r="U14" s="73"/>
      <c r="V14" s="72"/>
      <c r="W14" s="76"/>
      <c r="X14" s="72"/>
      <c r="Y14" s="77"/>
      <c r="AA14" s="35"/>
    </row>
    <row r="15" spans="1:27" ht="12" customHeight="1" x14ac:dyDescent="0.15">
      <c r="A15" s="78"/>
      <c r="B15" s="79"/>
      <c r="C15" s="79"/>
      <c r="D15" s="79"/>
      <c r="E15" s="80"/>
      <c r="F15" s="81"/>
      <c r="G15" s="82"/>
      <c r="H15" s="83"/>
      <c r="I15" s="84" t="s">
        <v>20</v>
      </c>
      <c r="J15" s="85" t="s">
        <v>21</v>
      </c>
      <c r="K15" s="86"/>
      <c r="L15" s="87"/>
      <c r="M15" s="88"/>
      <c r="N15" s="87"/>
      <c r="O15" s="88"/>
      <c r="P15" s="87"/>
      <c r="Q15" s="88"/>
      <c r="R15" s="87"/>
      <c r="S15" s="88"/>
      <c r="T15" s="87"/>
      <c r="U15" s="88"/>
      <c r="V15" s="87"/>
      <c r="W15" s="89"/>
      <c r="X15" s="87"/>
      <c r="Y15" s="90"/>
      <c r="AA15" s="35"/>
    </row>
    <row r="16" spans="1:27" ht="12" customHeight="1" x14ac:dyDescent="0.15">
      <c r="A16" s="91"/>
      <c r="B16" s="92"/>
      <c r="C16" s="92"/>
      <c r="D16" s="92"/>
      <c r="E16" s="93"/>
      <c r="F16" s="66"/>
      <c r="G16" s="67"/>
      <c r="H16" s="68"/>
      <c r="I16" s="94"/>
      <c r="J16" s="95" t="s">
        <v>22</v>
      </c>
      <c r="K16" s="96"/>
      <c r="L16" s="72"/>
      <c r="M16" s="73"/>
      <c r="N16" s="72"/>
      <c r="O16" s="73"/>
      <c r="P16" s="72"/>
      <c r="Q16" s="73"/>
      <c r="R16" s="72"/>
      <c r="S16" s="73"/>
      <c r="T16" s="72"/>
      <c r="U16" s="73"/>
      <c r="V16" s="72"/>
      <c r="W16" s="76"/>
      <c r="X16" s="72"/>
      <c r="Y16" s="77"/>
      <c r="AA16" s="35"/>
    </row>
    <row r="17" spans="1:27" ht="12" customHeight="1" x14ac:dyDescent="0.15">
      <c r="A17" s="78"/>
      <c r="B17" s="79"/>
      <c r="C17" s="79"/>
      <c r="D17" s="79"/>
      <c r="E17" s="80"/>
      <c r="F17" s="81"/>
      <c r="G17" s="82"/>
      <c r="H17" s="83"/>
      <c r="I17" s="97" t="s">
        <v>20</v>
      </c>
      <c r="J17" s="85" t="s">
        <v>21</v>
      </c>
      <c r="K17" s="86"/>
      <c r="L17" s="87"/>
      <c r="M17" s="88"/>
      <c r="N17" s="87"/>
      <c r="O17" s="88"/>
      <c r="P17" s="87"/>
      <c r="Q17" s="88"/>
      <c r="R17" s="87"/>
      <c r="S17" s="88"/>
      <c r="T17" s="87"/>
      <c r="U17" s="88"/>
      <c r="V17" s="87"/>
      <c r="W17" s="89"/>
      <c r="X17" s="87"/>
      <c r="Y17" s="90"/>
      <c r="AA17" s="35"/>
    </row>
    <row r="18" spans="1:27" ht="12" customHeight="1" x14ac:dyDescent="0.15">
      <c r="A18" s="91"/>
      <c r="B18" s="92"/>
      <c r="C18" s="92"/>
      <c r="D18" s="92"/>
      <c r="E18" s="93"/>
      <c r="F18" s="66"/>
      <c r="G18" s="67"/>
      <c r="H18" s="68"/>
      <c r="I18" s="69"/>
      <c r="J18" s="95" t="s">
        <v>22</v>
      </c>
      <c r="K18" s="96"/>
      <c r="L18" s="72"/>
      <c r="M18" s="73"/>
      <c r="N18" s="72"/>
      <c r="O18" s="73"/>
      <c r="P18" s="72"/>
      <c r="Q18" s="73"/>
      <c r="R18" s="72"/>
      <c r="S18" s="73"/>
      <c r="T18" s="72"/>
      <c r="U18" s="73"/>
      <c r="V18" s="72"/>
      <c r="W18" s="76"/>
      <c r="X18" s="72"/>
      <c r="Y18" s="77"/>
      <c r="AA18" s="35"/>
    </row>
    <row r="19" spans="1:27" ht="12" customHeight="1" x14ac:dyDescent="0.15">
      <c r="A19" s="98"/>
      <c r="B19" s="99"/>
      <c r="C19" s="99"/>
      <c r="D19" s="99"/>
      <c r="E19" s="100"/>
      <c r="F19" s="81"/>
      <c r="G19" s="82"/>
      <c r="H19" s="83"/>
      <c r="I19" s="97" t="s">
        <v>20</v>
      </c>
      <c r="J19" s="85" t="s">
        <v>21</v>
      </c>
      <c r="K19" s="86"/>
      <c r="L19" s="87"/>
      <c r="M19" s="88"/>
      <c r="N19" s="87"/>
      <c r="O19" s="88"/>
      <c r="P19" s="87"/>
      <c r="Q19" s="88"/>
      <c r="R19" s="87"/>
      <c r="S19" s="88"/>
      <c r="T19" s="87"/>
      <c r="U19" s="88"/>
      <c r="V19" s="87"/>
      <c r="W19" s="89"/>
      <c r="X19" s="87"/>
      <c r="Y19" s="90"/>
      <c r="AA19" s="35"/>
    </row>
    <row r="20" spans="1:27" ht="12" customHeight="1" x14ac:dyDescent="0.15">
      <c r="A20" s="63"/>
      <c r="B20" s="64"/>
      <c r="C20" s="64"/>
      <c r="D20" s="64"/>
      <c r="E20" s="65"/>
      <c r="F20" s="66"/>
      <c r="G20" s="67"/>
      <c r="H20" s="68"/>
      <c r="I20" s="69"/>
      <c r="J20" s="95" t="s">
        <v>22</v>
      </c>
      <c r="K20" s="96"/>
      <c r="L20" s="72"/>
      <c r="M20" s="73"/>
      <c r="N20" s="72"/>
      <c r="O20" s="73"/>
      <c r="P20" s="72"/>
      <c r="Q20" s="73"/>
      <c r="R20" s="72"/>
      <c r="S20" s="73"/>
      <c r="T20" s="72"/>
      <c r="U20" s="73"/>
      <c r="V20" s="72"/>
      <c r="W20" s="76"/>
      <c r="X20" s="72"/>
      <c r="Y20" s="77"/>
      <c r="AA20" s="35"/>
    </row>
    <row r="21" spans="1:27" ht="12" customHeight="1" x14ac:dyDescent="0.15">
      <c r="A21" s="98"/>
      <c r="B21" s="99"/>
      <c r="C21" s="99"/>
      <c r="D21" s="99"/>
      <c r="E21" s="100"/>
      <c r="F21" s="101"/>
      <c r="G21" s="99"/>
      <c r="H21" s="100"/>
      <c r="I21" s="97" t="s">
        <v>23</v>
      </c>
      <c r="J21" s="85" t="s">
        <v>21</v>
      </c>
      <c r="K21" s="86"/>
      <c r="L21" s="87"/>
      <c r="M21" s="88"/>
      <c r="N21" s="87"/>
      <c r="O21" s="88"/>
      <c r="P21" s="87"/>
      <c r="Q21" s="88"/>
      <c r="R21" s="87"/>
      <c r="S21" s="88"/>
      <c r="T21" s="87"/>
      <c r="U21" s="88"/>
      <c r="V21" s="87"/>
      <c r="W21" s="89"/>
      <c r="X21" s="87"/>
      <c r="Y21" s="90"/>
      <c r="AA21" s="35"/>
    </row>
    <row r="22" spans="1:27" ht="12" customHeight="1" x14ac:dyDescent="0.15">
      <c r="A22" s="63"/>
      <c r="B22" s="64"/>
      <c r="C22" s="64"/>
      <c r="D22" s="64"/>
      <c r="E22" s="65"/>
      <c r="F22" s="102"/>
      <c r="G22" s="64"/>
      <c r="H22" s="65"/>
      <c r="I22" s="69"/>
      <c r="J22" s="95" t="s">
        <v>22</v>
      </c>
      <c r="K22" s="96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6"/>
      <c r="X22" s="72"/>
      <c r="Y22" s="77"/>
    </row>
    <row r="23" spans="1:27" ht="12" customHeight="1" x14ac:dyDescent="0.15">
      <c r="A23" s="98"/>
      <c r="B23" s="99"/>
      <c r="C23" s="99"/>
      <c r="D23" s="99"/>
      <c r="E23" s="100"/>
      <c r="F23" s="101"/>
      <c r="G23" s="99"/>
      <c r="H23" s="100"/>
      <c r="I23" s="97" t="s">
        <v>23</v>
      </c>
      <c r="J23" s="85" t="s">
        <v>21</v>
      </c>
      <c r="K23" s="86"/>
      <c r="L23" s="87"/>
      <c r="M23" s="88"/>
      <c r="N23" s="87"/>
      <c r="O23" s="88"/>
      <c r="P23" s="87"/>
      <c r="Q23" s="88"/>
      <c r="R23" s="87"/>
      <c r="S23" s="88"/>
      <c r="T23" s="87"/>
      <c r="U23" s="88"/>
      <c r="V23" s="87"/>
      <c r="W23" s="89"/>
      <c r="X23" s="87"/>
      <c r="Y23" s="90"/>
    </row>
    <row r="24" spans="1:27" ht="12" customHeight="1" x14ac:dyDescent="0.15">
      <c r="A24" s="63"/>
      <c r="B24" s="64"/>
      <c r="C24" s="64"/>
      <c r="D24" s="64"/>
      <c r="E24" s="65"/>
      <c r="F24" s="102"/>
      <c r="G24" s="64"/>
      <c r="H24" s="65"/>
      <c r="I24" s="69"/>
      <c r="J24" s="95" t="s">
        <v>22</v>
      </c>
      <c r="K24" s="96"/>
      <c r="L24" s="72"/>
      <c r="M24" s="73"/>
      <c r="N24" s="72"/>
      <c r="O24" s="73"/>
      <c r="P24" s="72"/>
      <c r="Q24" s="73"/>
      <c r="R24" s="72"/>
      <c r="S24" s="73"/>
      <c r="T24" s="72"/>
      <c r="U24" s="73"/>
      <c r="V24" s="72"/>
      <c r="W24" s="76"/>
      <c r="X24" s="72"/>
      <c r="Y24" s="77"/>
    </row>
    <row r="25" spans="1:27" ht="12" customHeight="1" x14ac:dyDescent="0.15">
      <c r="A25" s="98"/>
      <c r="B25" s="99"/>
      <c r="C25" s="99"/>
      <c r="D25" s="99"/>
      <c r="E25" s="100"/>
      <c r="F25" s="101"/>
      <c r="G25" s="99"/>
      <c r="H25" s="100"/>
      <c r="I25" s="97" t="s">
        <v>23</v>
      </c>
      <c r="J25" s="85" t="s">
        <v>21</v>
      </c>
      <c r="K25" s="86"/>
      <c r="L25" s="87"/>
      <c r="M25" s="88"/>
      <c r="N25" s="87"/>
      <c r="O25" s="88"/>
      <c r="P25" s="87"/>
      <c r="Q25" s="88"/>
      <c r="R25" s="87"/>
      <c r="S25" s="88"/>
      <c r="T25" s="87"/>
      <c r="U25" s="88"/>
      <c r="V25" s="87"/>
      <c r="W25" s="89"/>
      <c r="X25" s="87"/>
      <c r="Y25" s="90"/>
    </row>
    <row r="26" spans="1:27" ht="12" customHeight="1" x14ac:dyDescent="0.15">
      <c r="A26" s="63"/>
      <c r="B26" s="64"/>
      <c r="C26" s="64"/>
      <c r="D26" s="64"/>
      <c r="E26" s="65"/>
      <c r="F26" s="102"/>
      <c r="G26" s="64"/>
      <c r="H26" s="65"/>
      <c r="I26" s="69"/>
      <c r="J26" s="95" t="s">
        <v>22</v>
      </c>
      <c r="K26" s="96"/>
      <c r="L26" s="72"/>
      <c r="M26" s="73"/>
      <c r="N26" s="72"/>
      <c r="O26" s="73"/>
      <c r="P26" s="72"/>
      <c r="Q26" s="73"/>
      <c r="R26" s="72"/>
      <c r="S26" s="73"/>
      <c r="T26" s="72"/>
      <c r="U26" s="73"/>
      <c r="V26" s="72"/>
      <c r="W26" s="76"/>
      <c r="X26" s="72"/>
      <c r="Y26" s="77"/>
    </row>
    <row r="27" spans="1:27" ht="12" customHeight="1" x14ac:dyDescent="0.15">
      <c r="A27" s="98"/>
      <c r="B27" s="99"/>
      <c r="C27" s="99"/>
      <c r="D27" s="99"/>
      <c r="E27" s="100"/>
      <c r="F27" s="101"/>
      <c r="G27" s="99"/>
      <c r="H27" s="100"/>
      <c r="I27" s="97" t="s">
        <v>23</v>
      </c>
      <c r="J27" s="85" t="s">
        <v>21</v>
      </c>
      <c r="K27" s="86"/>
      <c r="L27" s="87"/>
      <c r="M27" s="88"/>
      <c r="N27" s="87"/>
      <c r="O27" s="88"/>
      <c r="P27" s="87"/>
      <c r="Q27" s="88"/>
      <c r="R27" s="87"/>
      <c r="S27" s="88"/>
      <c r="T27" s="87"/>
      <c r="U27" s="88"/>
      <c r="V27" s="87"/>
      <c r="W27" s="89"/>
      <c r="X27" s="87"/>
      <c r="Y27" s="90"/>
    </row>
    <row r="28" spans="1:27" ht="12" customHeight="1" x14ac:dyDescent="0.15">
      <c r="A28" s="63"/>
      <c r="B28" s="64"/>
      <c r="C28" s="64"/>
      <c r="D28" s="64"/>
      <c r="E28" s="65"/>
      <c r="F28" s="102"/>
      <c r="G28" s="64"/>
      <c r="H28" s="65"/>
      <c r="I28" s="69"/>
      <c r="J28" s="95" t="s">
        <v>22</v>
      </c>
      <c r="K28" s="96"/>
      <c r="L28" s="72"/>
      <c r="M28" s="73"/>
      <c r="N28" s="72"/>
      <c r="O28" s="73"/>
      <c r="P28" s="72"/>
      <c r="Q28" s="73"/>
      <c r="R28" s="72"/>
      <c r="S28" s="73"/>
      <c r="T28" s="72"/>
      <c r="U28" s="73"/>
      <c r="V28" s="72"/>
      <c r="W28" s="76"/>
      <c r="X28" s="72"/>
      <c r="Y28" s="77"/>
    </row>
    <row r="29" spans="1:27" ht="12" customHeight="1" x14ac:dyDescent="0.15">
      <c r="A29" s="98"/>
      <c r="B29" s="99"/>
      <c r="C29" s="99"/>
      <c r="D29" s="99"/>
      <c r="E29" s="100"/>
      <c r="F29" s="101"/>
      <c r="G29" s="99"/>
      <c r="H29" s="100"/>
      <c r="I29" s="97" t="s">
        <v>23</v>
      </c>
      <c r="J29" s="85" t="s">
        <v>21</v>
      </c>
      <c r="K29" s="86"/>
      <c r="L29" s="87"/>
      <c r="M29" s="88"/>
      <c r="N29" s="87"/>
      <c r="O29" s="88"/>
      <c r="P29" s="87"/>
      <c r="Q29" s="88"/>
      <c r="R29" s="87"/>
      <c r="S29" s="88"/>
      <c r="T29" s="87"/>
      <c r="U29" s="88"/>
      <c r="V29" s="87"/>
      <c r="W29" s="89"/>
      <c r="X29" s="87"/>
      <c r="Y29" s="90"/>
    </row>
    <row r="30" spans="1:27" ht="12" customHeight="1" x14ac:dyDescent="0.15">
      <c r="A30" s="63"/>
      <c r="B30" s="64"/>
      <c r="C30" s="64"/>
      <c r="D30" s="64"/>
      <c r="E30" s="65"/>
      <c r="F30" s="102"/>
      <c r="G30" s="64"/>
      <c r="H30" s="65"/>
      <c r="I30" s="69"/>
      <c r="J30" s="95" t="s">
        <v>22</v>
      </c>
      <c r="K30" s="96"/>
      <c r="L30" s="72"/>
      <c r="M30" s="73"/>
      <c r="N30" s="72"/>
      <c r="O30" s="73"/>
      <c r="P30" s="72"/>
      <c r="Q30" s="73"/>
      <c r="R30" s="72"/>
      <c r="S30" s="73"/>
      <c r="T30" s="72"/>
      <c r="U30" s="73"/>
      <c r="V30" s="72"/>
      <c r="W30" s="76"/>
      <c r="X30" s="72"/>
      <c r="Y30" s="77"/>
    </row>
    <row r="31" spans="1:27" ht="12" customHeight="1" x14ac:dyDescent="0.15">
      <c r="A31" s="98"/>
      <c r="B31" s="99"/>
      <c r="C31" s="99"/>
      <c r="D31" s="99"/>
      <c r="E31" s="100"/>
      <c r="F31" s="101"/>
      <c r="G31" s="99"/>
      <c r="H31" s="100"/>
      <c r="I31" s="97" t="s">
        <v>23</v>
      </c>
      <c r="J31" s="103" t="s">
        <v>21</v>
      </c>
      <c r="K31" s="104"/>
      <c r="L31" s="87"/>
      <c r="M31" s="88"/>
      <c r="N31" s="87"/>
      <c r="O31" s="88"/>
      <c r="P31" s="87"/>
      <c r="Q31" s="88"/>
      <c r="R31" s="87"/>
      <c r="S31" s="88"/>
      <c r="T31" s="87"/>
      <c r="U31" s="88"/>
      <c r="V31" s="87"/>
      <c r="W31" s="89"/>
      <c r="X31" s="87"/>
      <c r="Y31" s="90"/>
    </row>
    <row r="32" spans="1:27" ht="12" customHeight="1" thickBot="1" x14ac:dyDescent="0.2">
      <c r="A32" s="105"/>
      <c r="B32" s="106"/>
      <c r="C32" s="106"/>
      <c r="D32" s="106"/>
      <c r="E32" s="107"/>
      <c r="F32" s="108"/>
      <c r="G32" s="106"/>
      <c r="H32" s="107"/>
      <c r="I32" s="109"/>
      <c r="J32" s="110" t="s">
        <v>22</v>
      </c>
      <c r="K32" s="111"/>
      <c r="L32" s="112"/>
      <c r="M32" s="113"/>
      <c r="N32" s="112"/>
      <c r="O32" s="113"/>
      <c r="P32" s="112"/>
      <c r="Q32" s="113"/>
      <c r="R32" s="112"/>
      <c r="S32" s="113"/>
      <c r="T32" s="112"/>
      <c r="U32" s="113"/>
      <c r="V32" s="112"/>
      <c r="W32" s="114"/>
      <c r="X32" s="112"/>
      <c r="Y32" s="115"/>
    </row>
    <row r="33" spans="1:25" ht="14.25" customHeight="1" x14ac:dyDescent="0.15"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5" ht="12" customHeight="1" thickBot="1" x14ac:dyDescent="0.2">
      <c r="A34" s="116"/>
      <c r="B34" s="116"/>
      <c r="C34" s="116"/>
      <c r="D34" s="116"/>
      <c r="E34" s="116"/>
    </row>
    <row r="35" spans="1:25" ht="21.95" customHeight="1" thickBot="1" x14ac:dyDescent="0.2">
      <c r="A35" s="36" t="s">
        <v>18</v>
      </c>
      <c r="B35" s="42"/>
      <c r="C35" s="46"/>
      <c r="D35" s="47" t="s">
        <v>19</v>
      </c>
      <c r="E35" s="46"/>
      <c r="F35" s="47" t="s">
        <v>19</v>
      </c>
      <c r="G35" s="46"/>
      <c r="H35" s="47" t="s">
        <v>19</v>
      </c>
      <c r="I35" s="46"/>
      <c r="J35" s="47" t="s">
        <v>19</v>
      </c>
      <c r="K35" s="46"/>
      <c r="L35" s="47" t="s">
        <v>19</v>
      </c>
      <c r="M35" s="46"/>
      <c r="N35" s="47" t="s">
        <v>19</v>
      </c>
      <c r="O35" s="46"/>
      <c r="P35" s="47" t="s">
        <v>19</v>
      </c>
      <c r="Q35" s="45" t="s">
        <v>24</v>
      </c>
      <c r="R35" s="117"/>
      <c r="S35" s="36" t="s">
        <v>25</v>
      </c>
      <c r="T35" s="117"/>
      <c r="U35" s="36" t="s">
        <v>26</v>
      </c>
      <c r="V35" s="117"/>
      <c r="W35" s="36" t="s">
        <v>27</v>
      </c>
      <c r="X35" s="37"/>
      <c r="Y35" s="117"/>
    </row>
    <row r="36" spans="1:25" ht="12" customHeight="1" x14ac:dyDescent="0.15">
      <c r="A36" s="118" t="s">
        <v>21</v>
      </c>
      <c r="B36" s="119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120" t="str">
        <f t="shared" ref="S36:S55" si="0">IF(SUM(L13:Y13,C36:R36)=0,"",SUM(L13:Y13,C36:R36))</f>
        <v/>
      </c>
      <c r="T36" s="121"/>
      <c r="U36" s="120" t="str">
        <f t="shared" ref="U36:U55" si="1">IF(S36="","",IF(MINUTE(S36)&gt;=30,IF(MOD(HOUR(S36)+1,24)=0,DAY(S36+1)+TIME(HOUR(S36)+1,0,0),DAY(S36)+TIME(HOUR(S36)+1,0,0)),DAY(S36)+TIME(HOUR(S36),0,0)))</f>
        <v/>
      </c>
      <c r="V36" s="121"/>
      <c r="W36" s="122" t="str">
        <f t="shared" ref="W36:W55" si="2">IF(S36="","",TRUNC(DAY(U36)*24+HOUR(U36)+MINUTE(U36)/60,1))</f>
        <v/>
      </c>
      <c r="X36" s="123"/>
      <c r="Y36" s="124"/>
    </row>
    <row r="37" spans="1:25" ht="12" customHeight="1" x14ac:dyDescent="0.15">
      <c r="A37" s="125" t="s">
        <v>22</v>
      </c>
      <c r="B37" s="126"/>
      <c r="C37" s="72"/>
      <c r="D37" s="73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127" t="str">
        <f t="shared" si="0"/>
        <v/>
      </c>
      <c r="T37" s="128"/>
      <c r="U37" s="127" t="str">
        <f t="shared" si="1"/>
        <v/>
      </c>
      <c r="V37" s="128"/>
      <c r="W37" s="129" t="str">
        <f t="shared" si="2"/>
        <v/>
      </c>
      <c r="X37" s="130"/>
      <c r="Y37" s="131"/>
    </row>
    <row r="38" spans="1:25" ht="12" customHeight="1" x14ac:dyDescent="0.15">
      <c r="A38" s="132" t="s">
        <v>21</v>
      </c>
      <c r="B38" s="133"/>
      <c r="C38" s="87"/>
      <c r="D38" s="88"/>
      <c r="E38" s="87"/>
      <c r="F38" s="88"/>
      <c r="G38" s="87"/>
      <c r="H38" s="88"/>
      <c r="I38" s="87"/>
      <c r="J38" s="88"/>
      <c r="K38" s="87"/>
      <c r="L38" s="88"/>
      <c r="M38" s="87"/>
      <c r="N38" s="88"/>
      <c r="O38" s="87"/>
      <c r="P38" s="88"/>
      <c r="Q38" s="87"/>
      <c r="R38" s="88"/>
      <c r="S38" s="134" t="str">
        <f t="shared" si="0"/>
        <v/>
      </c>
      <c r="T38" s="135"/>
      <c r="U38" s="134" t="str">
        <f t="shared" si="1"/>
        <v/>
      </c>
      <c r="V38" s="135"/>
      <c r="W38" s="122" t="str">
        <f t="shared" si="2"/>
        <v/>
      </c>
      <c r="X38" s="123"/>
      <c r="Y38" s="124"/>
    </row>
    <row r="39" spans="1:25" ht="12" customHeight="1" x14ac:dyDescent="0.15">
      <c r="A39" s="125" t="s">
        <v>22</v>
      </c>
      <c r="B39" s="126"/>
      <c r="C39" s="72"/>
      <c r="D39" s="73"/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127" t="str">
        <f t="shared" si="0"/>
        <v/>
      </c>
      <c r="T39" s="128"/>
      <c r="U39" s="127" t="str">
        <f t="shared" si="1"/>
        <v/>
      </c>
      <c r="V39" s="128"/>
      <c r="W39" s="129" t="str">
        <f t="shared" si="2"/>
        <v/>
      </c>
      <c r="X39" s="130"/>
      <c r="Y39" s="131"/>
    </row>
    <row r="40" spans="1:25" ht="12" customHeight="1" x14ac:dyDescent="0.15">
      <c r="A40" s="132" t="s">
        <v>21</v>
      </c>
      <c r="B40" s="133"/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7"/>
      <c r="P40" s="88"/>
      <c r="Q40" s="87"/>
      <c r="R40" s="88"/>
      <c r="S40" s="134" t="str">
        <f t="shared" si="0"/>
        <v/>
      </c>
      <c r="T40" s="135"/>
      <c r="U40" s="134" t="str">
        <f t="shared" si="1"/>
        <v/>
      </c>
      <c r="V40" s="135"/>
      <c r="W40" s="122" t="str">
        <f t="shared" si="2"/>
        <v/>
      </c>
      <c r="X40" s="123"/>
      <c r="Y40" s="124"/>
    </row>
    <row r="41" spans="1:25" ht="12" customHeight="1" x14ac:dyDescent="0.15">
      <c r="A41" s="125" t="s">
        <v>22</v>
      </c>
      <c r="B41" s="126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72"/>
      <c r="R41" s="73"/>
      <c r="S41" s="127" t="str">
        <f t="shared" si="0"/>
        <v/>
      </c>
      <c r="T41" s="128"/>
      <c r="U41" s="127" t="str">
        <f t="shared" si="1"/>
        <v/>
      </c>
      <c r="V41" s="128"/>
      <c r="W41" s="129" t="str">
        <f t="shared" si="2"/>
        <v/>
      </c>
      <c r="X41" s="130"/>
      <c r="Y41" s="131"/>
    </row>
    <row r="42" spans="1:25" ht="12" customHeight="1" x14ac:dyDescent="0.15">
      <c r="A42" s="132" t="s">
        <v>21</v>
      </c>
      <c r="B42" s="133"/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87"/>
      <c r="P42" s="88"/>
      <c r="Q42" s="87"/>
      <c r="R42" s="88"/>
      <c r="S42" s="134" t="str">
        <f t="shared" si="0"/>
        <v/>
      </c>
      <c r="T42" s="135"/>
      <c r="U42" s="134" t="str">
        <f t="shared" si="1"/>
        <v/>
      </c>
      <c r="V42" s="135"/>
      <c r="W42" s="122" t="str">
        <f t="shared" si="2"/>
        <v/>
      </c>
      <c r="X42" s="123"/>
      <c r="Y42" s="124"/>
    </row>
    <row r="43" spans="1:25" ht="12" customHeight="1" x14ac:dyDescent="0.15">
      <c r="A43" s="125" t="s">
        <v>22</v>
      </c>
      <c r="B43" s="126"/>
      <c r="C43" s="72"/>
      <c r="D43" s="73"/>
      <c r="E43" s="72"/>
      <c r="F43" s="73"/>
      <c r="G43" s="72"/>
      <c r="H43" s="73"/>
      <c r="I43" s="72"/>
      <c r="J43" s="73"/>
      <c r="K43" s="72"/>
      <c r="L43" s="73"/>
      <c r="M43" s="72"/>
      <c r="N43" s="73"/>
      <c r="O43" s="72"/>
      <c r="P43" s="73"/>
      <c r="Q43" s="72"/>
      <c r="R43" s="73"/>
      <c r="S43" s="127" t="str">
        <f t="shared" si="0"/>
        <v/>
      </c>
      <c r="T43" s="128"/>
      <c r="U43" s="127" t="str">
        <f t="shared" si="1"/>
        <v/>
      </c>
      <c r="V43" s="128"/>
      <c r="W43" s="129" t="str">
        <f t="shared" si="2"/>
        <v/>
      </c>
      <c r="X43" s="130"/>
      <c r="Y43" s="131"/>
    </row>
    <row r="44" spans="1:25" ht="12" customHeight="1" x14ac:dyDescent="0.15">
      <c r="A44" s="132" t="s">
        <v>21</v>
      </c>
      <c r="B44" s="133"/>
      <c r="C44" s="87"/>
      <c r="D44" s="88"/>
      <c r="E44" s="87"/>
      <c r="F44" s="88"/>
      <c r="G44" s="87"/>
      <c r="H44" s="88"/>
      <c r="I44" s="87"/>
      <c r="J44" s="88"/>
      <c r="K44" s="87"/>
      <c r="L44" s="88"/>
      <c r="M44" s="87"/>
      <c r="N44" s="88"/>
      <c r="O44" s="87"/>
      <c r="P44" s="88"/>
      <c r="Q44" s="87"/>
      <c r="R44" s="88"/>
      <c r="S44" s="134" t="str">
        <f t="shared" si="0"/>
        <v/>
      </c>
      <c r="T44" s="135"/>
      <c r="U44" s="134" t="str">
        <f t="shared" si="1"/>
        <v/>
      </c>
      <c r="V44" s="135"/>
      <c r="W44" s="122" t="str">
        <f t="shared" si="2"/>
        <v/>
      </c>
      <c r="X44" s="123"/>
      <c r="Y44" s="124"/>
    </row>
    <row r="45" spans="1:25" ht="12" customHeight="1" x14ac:dyDescent="0.15">
      <c r="A45" s="125" t="s">
        <v>22</v>
      </c>
      <c r="B45" s="126"/>
      <c r="C45" s="72"/>
      <c r="D45" s="73"/>
      <c r="E45" s="72"/>
      <c r="F45" s="73"/>
      <c r="G45" s="72"/>
      <c r="H45" s="73"/>
      <c r="I45" s="72"/>
      <c r="J45" s="73"/>
      <c r="K45" s="72"/>
      <c r="L45" s="73"/>
      <c r="M45" s="72"/>
      <c r="N45" s="73"/>
      <c r="O45" s="72"/>
      <c r="P45" s="73"/>
      <c r="Q45" s="72"/>
      <c r="R45" s="73"/>
      <c r="S45" s="127" t="str">
        <f t="shared" si="0"/>
        <v/>
      </c>
      <c r="T45" s="128"/>
      <c r="U45" s="127" t="str">
        <f t="shared" si="1"/>
        <v/>
      </c>
      <c r="V45" s="128"/>
      <c r="W45" s="129" t="str">
        <f t="shared" si="2"/>
        <v/>
      </c>
      <c r="X45" s="130"/>
      <c r="Y45" s="131"/>
    </row>
    <row r="46" spans="1:25" ht="12" customHeight="1" x14ac:dyDescent="0.15">
      <c r="A46" s="132" t="s">
        <v>21</v>
      </c>
      <c r="B46" s="133"/>
      <c r="C46" s="87"/>
      <c r="D46" s="88"/>
      <c r="E46" s="87"/>
      <c r="F46" s="88"/>
      <c r="G46" s="87"/>
      <c r="H46" s="88"/>
      <c r="I46" s="87"/>
      <c r="J46" s="88"/>
      <c r="K46" s="87"/>
      <c r="L46" s="88"/>
      <c r="M46" s="87"/>
      <c r="N46" s="88"/>
      <c r="O46" s="87"/>
      <c r="P46" s="88"/>
      <c r="Q46" s="87"/>
      <c r="R46" s="88"/>
      <c r="S46" s="134" t="str">
        <f t="shared" si="0"/>
        <v/>
      </c>
      <c r="T46" s="135"/>
      <c r="U46" s="134" t="str">
        <f t="shared" si="1"/>
        <v/>
      </c>
      <c r="V46" s="135"/>
      <c r="W46" s="122" t="str">
        <f t="shared" si="2"/>
        <v/>
      </c>
      <c r="X46" s="123"/>
      <c r="Y46" s="124"/>
    </row>
    <row r="47" spans="1:25" ht="12" customHeight="1" x14ac:dyDescent="0.15">
      <c r="A47" s="125" t="s">
        <v>22</v>
      </c>
      <c r="B47" s="126"/>
      <c r="C47" s="72"/>
      <c r="D47" s="73"/>
      <c r="E47" s="72"/>
      <c r="F47" s="73"/>
      <c r="G47" s="72"/>
      <c r="H47" s="73"/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127" t="str">
        <f t="shared" si="0"/>
        <v/>
      </c>
      <c r="T47" s="128"/>
      <c r="U47" s="127" t="str">
        <f t="shared" si="1"/>
        <v/>
      </c>
      <c r="V47" s="128"/>
      <c r="W47" s="129" t="str">
        <f t="shared" si="2"/>
        <v/>
      </c>
      <c r="X47" s="130"/>
      <c r="Y47" s="131"/>
    </row>
    <row r="48" spans="1:25" ht="12" customHeight="1" x14ac:dyDescent="0.15">
      <c r="A48" s="132" t="s">
        <v>21</v>
      </c>
      <c r="B48" s="133"/>
      <c r="C48" s="87"/>
      <c r="D48" s="88"/>
      <c r="E48" s="87"/>
      <c r="F48" s="88"/>
      <c r="G48" s="87"/>
      <c r="H48" s="88"/>
      <c r="I48" s="87"/>
      <c r="J48" s="88"/>
      <c r="K48" s="87"/>
      <c r="L48" s="88"/>
      <c r="M48" s="87"/>
      <c r="N48" s="88"/>
      <c r="O48" s="87"/>
      <c r="P48" s="88"/>
      <c r="Q48" s="87"/>
      <c r="R48" s="88"/>
      <c r="S48" s="134" t="str">
        <f t="shared" si="0"/>
        <v/>
      </c>
      <c r="T48" s="135"/>
      <c r="U48" s="134" t="str">
        <f t="shared" si="1"/>
        <v/>
      </c>
      <c r="V48" s="135"/>
      <c r="W48" s="122" t="str">
        <f t="shared" si="2"/>
        <v/>
      </c>
      <c r="X48" s="123"/>
      <c r="Y48" s="124"/>
    </row>
    <row r="49" spans="1:25" ht="12" customHeight="1" x14ac:dyDescent="0.15">
      <c r="A49" s="125" t="s">
        <v>22</v>
      </c>
      <c r="B49" s="126"/>
      <c r="C49" s="72"/>
      <c r="D49" s="73"/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72"/>
      <c r="P49" s="73"/>
      <c r="Q49" s="72"/>
      <c r="R49" s="73"/>
      <c r="S49" s="127" t="str">
        <f t="shared" si="0"/>
        <v/>
      </c>
      <c r="T49" s="128"/>
      <c r="U49" s="127" t="str">
        <f t="shared" si="1"/>
        <v/>
      </c>
      <c r="V49" s="128"/>
      <c r="W49" s="129" t="str">
        <f t="shared" si="2"/>
        <v/>
      </c>
      <c r="X49" s="130"/>
      <c r="Y49" s="131"/>
    </row>
    <row r="50" spans="1:25" ht="12" customHeight="1" x14ac:dyDescent="0.15">
      <c r="A50" s="132" t="s">
        <v>21</v>
      </c>
      <c r="B50" s="133"/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87"/>
      <c r="P50" s="88"/>
      <c r="Q50" s="87"/>
      <c r="R50" s="88"/>
      <c r="S50" s="134" t="str">
        <f t="shared" si="0"/>
        <v/>
      </c>
      <c r="T50" s="135"/>
      <c r="U50" s="134" t="str">
        <f t="shared" si="1"/>
        <v/>
      </c>
      <c r="V50" s="135"/>
      <c r="W50" s="122" t="str">
        <f t="shared" si="2"/>
        <v/>
      </c>
      <c r="X50" s="123"/>
      <c r="Y50" s="124"/>
    </row>
    <row r="51" spans="1:25" ht="12" customHeight="1" x14ac:dyDescent="0.15">
      <c r="A51" s="125" t="s">
        <v>22</v>
      </c>
      <c r="B51" s="126"/>
      <c r="C51" s="72"/>
      <c r="D51" s="73"/>
      <c r="E51" s="72"/>
      <c r="F51" s="73"/>
      <c r="G51" s="72"/>
      <c r="H51" s="73"/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127" t="str">
        <f t="shared" si="0"/>
        <v/>
      </c>
      <c r="T51" s="128"/>
      <c r="U51" s="127" t="str">
        <f t="shared" si="1"/>
        <v/>
      </c>
      <c r="V51" s="128"/>
      <c r="W51" s="129" t="str">
        <f t="shared" si="2"/>
        <v/>
      </c>
      <c r="X51" s="130"/>
      <c r="Y51" s="131"/>
    </row>
    <row r="52" spans="1:25" ht="12" customHeight="1" x14ac:dyDescent="0.15">
      <c r="A52" s="132" t="s">
        <v>21</v>
      </c>
      <c r="B52" s="133"/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87"/>
      <c r="P52" s="88"/>
      <c r="Q52" s="87"/>
      <c r="R52" s="88"/>
      <c r="S52" s="134" t="str">
        <f t="shared" si="0"/>
        <v/>
      </c>
      <c r="T52" s="135"/>
      <c r="U52" s="134" t="str">
        <f t="shared" si="1"/>
        <v/>
      </c>
      <c r="V52" s="135"/>
      <c r="W52" s="122" t="str">
        <f t="shared" si="2"/>
        <v/>
      </c>
      <c r="X52" s="123"/>
      <c r="Y52" s="124"/>
    </row>
    <row r="53" spans="1:25" ht="12" customHeight="1" x14ac:dyDescent="0.15">
      <c r="A53" s="125" t="s">
        <v>22</v>
      </c>
      <c r="B53" s="126"/>
      <c r="C53" s="72"/>
      <c r="D53" s="73"/>
      <c r="E53" s="72"/>
      <c r="F53" s="73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127" t="str">
        <f t="shared" si="0"/>
        <v/>
      </c>
      <c r="T53" s="128"/>
      <c r="U53" s="127" t="str">
        <f t="shared" si="1"/>
        <v/>
      </c>
      <c r="V53" s="128"/>
      <c r="W53" s="129" t="str">
        <f t="shared" si="2"/>
        <v/>
      </c>
      <c r="X53" s="130"/>
      <c r="Y53" s="131"/>
    </row>
    <row r="54" spans="1:25" ht="12" customHeight="1" x14ac:dyDescent="0.15">
      <c r="A54" s="132" t="s">
        <v>21</v>
      </c>
      <c r="B54" s="133"/>
      <c r="C54" s="87"/>
      <c r="D54" s="88"/>
      <c r="E54" s="87"/>
      <c r="F54" s="88"/>
      <c r="G54" s="87"/>
      <c r="H54" s="88"/>
      <c r="I54" s="87"/>
      <c r="J54" s="88"/>
      <c r="K54" s="87"/>
      <c r="L54" s="88"/>
      <c r="M54" s="87"/>
      <c r="N54" s="88"/>
      <c r="O54" s="87"/>
      <c r="P54" s="88"/>
      <c r="Q54" s="87"/>
      <c r="R54" s="88"/>
      <c r="S54" s="134" t="str">
        <f t="shared" si="0"/>
        <v/>
      </c>
      <c r="T54" s="135"/>
      <c r="U54" s="134" t="str">
        <f t="shared" si="1"/>
        <v/>
      </c>
      <c r="V54" s="135"/>
      <c r="W54" s="122" t="str">
        <f t="shared" si="2"/>
        <v/>
      </c>
      <c r="X54" s="123"/>
      <c r="Y54" s="124"/>
    </row>
    <row r="55" spans="1:25" ht="12" customHeight="1" thickBot="1" x14ac:dyDescent="0.2">
      <c r="A55" s="136" t="s">
        <v>22</v>
      </c>
      <c r="B55" s="137"/>
      <c r="C55" s="112"/>
      <c r="D55" s="113"/>
      <c r="E55" s="112"/>
      <c r="F55" s="113"/>
      <c r="G55" s="112"/>
      <c r="H55" s="113"/>
      <c r="I55" s="112"/>
      <c r="J55" s="113"/>
      <c r="K55" s="112"/>
      <c r="L55" s="113"/>
      <c r="M55" s="112"/>
      <c r="N55" s="113"/>
      <c r="O55" s="112"/>
      <c r="P55" s="113"/>
      <c r="Q55" s="112"/>
      <c r="R55" s="113"/>
      <c r="S55" s="138" t="str">
        <f t="shared" si="0"/>
        <v/>
      </c>
      <c r="T55" s="139"/>
      <c r="U55" s="138" t="str">
        <f t="shared" si="1"/>
        <v/>
      </c>
      <c r="V55" s="139"/>
      <c r="W55" s="140" t="str">
        <f t="shared" si="2"/>
        <v/>
      </c>
      <c r="X55" s="141"/>
      <c r="Y55" s="142"/>
    </row>
    <row r="61" spans="1:25" ht="20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3"/>
      <c r="P61" s="3"/>
      <c r="Q61" s="4"/>
      <c r="R61" s="5"/>
      <c r="S61" s="5"/>
      <c r="T61" s="5"/>
      <c r="U61" s="5"/>
      <c r="V61" s="5"/>
      <c r="W61" s="5"/>
      <c r="X61" s="4"/>
    </row>
    <row r="62" spans="1:25" ht="20.100000000000001" customHeight="1" x14ac:dyDescent="0.15">
      <c r="A62" s="7" t="s">
        <v>0</v>
      </c>
      <c r="B62" s="143" t="str">
        <f>IF(B2="","",B2)</f>
        <v/>
      </c>
      <c r="C62" s="9" t="s">
        <v>1</v>
      </c>
      <c r="D62" s="143" t="str">
        <f>IF(D2="","",D2)</f>
        <v/>
      </c>
      <c r="E62" s="9" t="s">
        <v>2</v>
      </c>
      <c r="F62" s="143" t="str">
        <f>IF(F2="","",F2)</f>
        <v/>
      </c>
      <c r="G62" s="10" t="s">
        <v>3</v>
      </c>
      <c r="H62" s="1"/>
      <c r="I62" s="11"/>
      <c r="J62" s="11"/>
      <c r="K62" s="11"/>
      <c r="L62" s="1"/>
      <c r="M62" s="1"/>
      <c r="N62" s="12" t="s">
        <v>4</v>
      </c>
      <c r="O62" s="13"/>
      <c r="P62" s="14"/>
      <c r="Q62" s="12" t="s">
        <v>5</v>
      </c>
      <c r="R62" s="13"/>
      <c r="S62" s="14"/>
      <c r="T62" s="12" t="s">
        <v>6</v>
      </c>
      <c r="U62" s="15"/>
      <c r="V62" s="16"/>
      <c r="W62" s="12" t="s">
        <v>7</v>
      </c>
      <c r="X62" s="15"/>
      <c r="Y62" s="16"/>
    </row>
    <row r="63" spans="1:25" ht="60" customHeight="1" x14ac:dyDescent="0.15">
      <c r="A63" s="17" t="str">
        <f>A3</f>
        <v>苫小牧市長　　岩　倉　博　文　様</v>
      </c>
      <c r="B63" s="17"/>
      <c r="C63" s="17"/>
      <c r="D63" s="17"/>
      <c r="E63" s="17"/>
      <c r="F63" s="17"/>
      <c r="G63" s="17"/>
      <c r="H63" s="17"/>
      <c r="I63" s="144"/>
      <c r="J63" s="144"/>
      <c r="K63" s="144"/>
      <c r="L63" s="145"/>
      <c r="M63" s="145"/>
      <c r="N63" s="146"/>
      <c r="O63" s="25"/>
      <c r="P63" s="26"/>
      <c r="Q63" s="21"/>
      <c r="R63" s="22"/>
      <c r="S63" s="23"/>
      <c r="T63" s="24"/>
      <c r="U63" s="25"/>
      <c r="V63" s="26"/>
      <c r="W63" s="24"/>
      <c r="X63" s="25"/>
      <c r="Y63" s="26"/>
    </row>
    <row r="64" spans="1:25" ht="20.100000000000001" customHeight="1" x14ac:dyDescent="0.15"/>
    <row r="65" spans="1:25" ht="20.100000000000001" customHeight="1" x14ac:dyDescent="0.15">
      <c r="A65" s="147"/>
      <c r="B65" s="28" t="str">
        <f>B5</f>
        <v>平成29年度（</v>
      </c>
      <c r="C65" s="28"/>
      <c r="D65" s="28"/>
      <c r="E65" s="28"/>
      <c r="F65" s="28"/>
      <c r="G65" s="28"/>
      <c r="H65" s="28"/>
      <c r="I65" s="28"/>
      <c r="J65" s="148" t="str">
        <f>IF(J5="","",J5)</f>
        <v/>
      </c>
      <c r="K65" s="148" t="str">
        <f>IF(K5="","",K5)</f>
        <v/>
      </c>
      <c r="L65" s="30" t="s">
        <v>10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31"/>
    </row>
    <row r="66" spans="1:25" ht="20.100000000000001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5" ht="20.100000000000001" customHeight="1" x14ac:dyDescent="0.15">
      <c r="L67" s="32"/>
      <c r="M67" s="32"/>
      <c r="N67" s="33" t="s">
        <v>11</v>
      </c>
      <c r="O67" s="33"/>
      <c r="P67" s="149" t="str">
        <f>IF(P7="","",P7)</f>
        <v/>
      </c>
      <c r="Q67" s="149"/>
      <c r="R67" s="149"/>
      <c r="S67" s="149"/>
      <c r="T67" s="149"/>
      <c r="U67" s="149"/>
      <c r="V67" s="149"/>
    </row>
    <row r="68" spans="1:25" ht="20.100000000000001" customHeight="1" x14ac:dyDescent="0.15">
      <c r="L68" s="32"/>
      <c r="M68" s="32"/>
      <c r="N68" s="33" t="s">
        <v>12</v>
      </c>
      <c r="O68" s="33"/>
      <c r="P68" s="149" t="str">
        <f>IF(P8="","",P8)</f>
        <v/>
      </c>
      <c r="Q68" s="149"/>
      <c r="R68" s="149"/>
      <c r="S68" s="149"/>
      <c r="T68" s="149"/>
      <c r="U68" s="149"/>
      <c r="V68" s="149"/>
      <c r="W68" s="32" t="s">
        <v>13</v>
      </c>
      <c r="X68" s="32"/>
    </row>
    <row r="69" spans="1:25" ht="20.100000000000001" customHeight="1" x14ac:dyDescent="0.15">
      <c r="L69" s="32"/>
      <c r="M69" s="32"/>
      <c r="N69" s="33"/>
      <c r="O69" s="33"/>
      <c r="P69" s="149" t="str">
        <f>IF(P9="","",P9)</f>
        <v/>
      </c>
      <c r="Q69" s="149"/>
      <c r="R69" s="149"/>
      <c r="S69" s="149"/>
      <c r="T69" s="149"/>
      <c r="U69" s="149"/>
      <c r="V69" s="149"/>
      <c r="W69" s="32"/>
      <c r="X69" s="32"/>
    </row>
    <row r="70" spans="1:25" ht="20.100000000000001" customHeight="1" x14ac:dyDescent="0.15">
      <c r="L70" s="32"/>
      <c r="M70" s="32"/>
      <c r="N70" s="32"/>
      <c r="O70" s="32"/>
      <c r="P70" s="150"/>
      <c r="Q70" s="150"/>
      <c r="R70" s="150"/>
      <c r="S70" s="150"/>
      <c r="T70" s="150"/>
      <c r="U70" s="150"/>
      <c r="V70" s="150"/>
      <c r="W70" s="32"/>
      <c r="X70" s="32"/>
    </row>
    <row r="71" spans="1:25" ht="20.100000000000001" customHeight="1" x14ac:dyDescent="0.15">
      <c r="I71" s="151" t="s">
        <v>28</v>
      </c>
      <c r="J71" s="152"/>
      <c r="K71" s="153">
        <f>U97</f>
        <v>0</v>
      </c>
      <c r="L71" s="154"/>
      <c r="M71" s="154"/>
      <c r="N71" s="154"/>
      <c r="O71" s="155"/>
      <c r="P71" s="151" t="s">
        <v>29</v>
      </c>
      <c r="Q71" s="151"/>
      <c r="R71" s="151"/>
      <c r="S71" s="151"/>
      <c r="T71" s="151"/>
      <c r="U71" s="151"/>
      <c r="V71" s="156"/>
      <c r="W71" s="156"/>
      <c r="X71" s="156"/>
    </row>
    <row r="72" spans="1:25" ht="20.100000000000001" customHeight="1" thickBot="1" x14ac:dyDescent="0.2"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6"/>
      <c r="W72" s="156"/>
      <c r="X72" s="156"/>
    </row>
    <row r="73" spans="1:25" ht="30.2" customHeight="1" thickBot="1" x14ac:dyDescent="0.2">
      <c r="A73" s="36" t="s">
        <v>14</v>
      </c>
      <c r="B73" s="37"/>
      <c r="C73" s="37"/>
      <c r="D73" s="157" t="str">
        <f>IF(D11="","",D11)</f>
        <v/>
      </c>
      <c r="E73" s="158"/>
      <c r="F73" s="158"/>
      <c r="G73" s="159"/>
      <c r="J73" s="160"/>
      <c r="K73" s="160"/>
      <c r="L73" s="4"/>
      <c r="M73" s="4"/>
      <c r="N73" s="4"/>
      <c r="O73" s="4"/>
      <c r="P73" s="4"/>
      <c r="Q73" s="4"/>
      <c r="R73" s="4"/>
      <c r="S73" s="1"/>
      <c r="T73" s="1"/>
      <c r="U73" s="1"/>
    </row>
    <row r="74" spans="1:25" ht="30.2" customHeight="1" x14ac:dyDescent="0.15">
      <c r="A74" s="161" t="s">
        <v>30</v>
      </c>
      <c r="B74" s="69"/>
      <c r="C74" s="69"/>
      <c r="D74" s="69"/>
      <c r="E74" s="69"/>
      <c r="F74" s="162" t="s">
        <v>31</v>
      </c>
      <c r="G74" s="163"/>
      <c r="H74" s="163"/>
      <c r="I74" s="163"/>
      <c r="J74" s="164"/>
      <c r="K74" s="165" t="s">
        <v>32</v>
      </c>
      <c r="L74" s="165"/>
      <c r="M74" s="165" t="s">
        <v>18</v>
      </c>
      <c r="N74" s="165"/>
      <c r="O74" s="165" t="s">
        <v>33</v>
      </c>
      <c r="P74" s="165"/>
      <c r="Q74" s="165"/>
      <c r="R74" s="165" t="s">
        <v>34</v>
      </c>
      <c r="S74" s="165"/>
      <c r="T74" s="165"/>
      <c r="U74" s="162" t="s">
        <v>35</v>
      </c>
      <c r="V74" s="163"/>
      <c r="W74" s="163"/>
      <c r="X74" s="163"/>
      <c r="Y74" s="166"/>
    </row>
    <row r="75" spans="1:25" ht="20.100000000000001" customHeight="1" x14ac:dyDescent="0.15">
      <c r="A75" s="167" t="str">
        <f t="shared" ref="A75:F90" si="3">IF(A13="","",A13)</f>
        <v/>
      </c>
      <c r="B75" s="168" t="str">
        <f t="shared" si="3"/>
        <v/>
      </c>
      <c r="C75" s="168" t="str">
        <f t="shared" si="3"/>
        <v/>
      </c>
      <c r="D75" s="168" t="str">
        <f t="shared" si="3"/>
        <v/>
      </c>
      <c r="E75" s="169" t="str">
        <f t="shared" si="3"/>
        <v/>
      </c>
      <c r="F75" s="170" t="str">
        <f t="shared" si="3"/>
        <v/>
      </c>
      <c r="G75" s="168"/>
      <c r="H75" s="168"/>
      <c r="I75" s="168"/>
      <c r="J75" s="169"/>
      <c r="K75" s="171" t="s">
        <v>36</v>
      </c>
      <c r="L75" s="172"/>
      <c r="M75" s="103" t="s">
        <v>21</v>
      </c>
      <c r="N75" s="133"/>
      <c r="O75" s="173"/>
      <c r="P75" s="174"/>
      <c r="Q75" s="175"/>
      <c r="R75" s="176" t="str">
        <f t="shared" ref="R75:R94" si="4">IF(W36="","",W36)</f>
        <v/>
      </c>
      <c r="S75" s="177" t="str">
        <f t="shared" ref="S75:T94" si="5">IF(R13="","",R13)</f>
        <v/>
      </c>
      <c r="T75" s="177" t="str">
        <f t="shared" si="5"/>
        <v/>
      </c>
      <c r="U75" s="178" t="str">
        <f t="shared" ref="U75:U94" si="6">IF(R75="","",TRUNC(O75*R75,1))</f>
        <v/>
      </c>
      <c r="V75" s="179"/>
      <c r="W75" s="179"/>
      <c r="X75" s="179"/>
      <c r="Y75" s="180"/>
    </row>
    <row r="76" spans="1:25" ht="20.100000000000001" customHeight="1" x14ac:dyDescent="0.15">
      <c r="A76" s="181" t="str">
        <f t="shared" si="3"/>
        <v/>
      </c>
      <c r="B76" s="182" t="str">
        <f t="shared" si="3"/>
        <v/>
      </c>
      <c r="C76" s="182" t="str">
        <f t="shared" si="3"/>
        <v/>
      </c>
      <c r="D76" s="182" t="str">
        <f t="shared" si="3"/>
        <v/>
      </c>
      <c r="E76" s="183" t="str">
        <f t="shared" si="3"/>
        <v/>
      </c>
      <c r="F76" s="184"/>
      <c r="G76" s="182"/>
      <c r="H76" s="182"/>
      <c r="I76" s="182"/>
      <c r="J76" s="183"/>
      <c r="K76" s="70"/>
      <c r="L76" s="126"/>
      <c r="M76" s="70" t="s">
        <v>22</v>
      </c>
      <c r="N76" s="126"/>
      <c r="O76" s="185"/>
      <c r="P76" s="186"/>
      <c r="Q76" s="187"/>
      <c r="R76" s="188" t="str">
        <f t="shared" si="4"/>
        <v/>
      </c>
      <c r="S76" s="189" t="str">
        <f t="shared" si="5"/>
        <v/>
      </c>
      <c r="T76" s="190" t="str">
        <f t="shared" si="5"/>
        <v/>
      </c>
      <c r="U76" s="188" t="str">
        <f t="shared" si="6"/>
        <v/>
      </c>
      <c r="V76" s="189"/>
      <c r="W76" s="189"/>
      <c r="X76" s="189"/>
      <c r="Y76" s="191"/>
    </row>
    <row r="77" spans="1:25" ht="20.100000000000001" customHeight="1" x14ac:dyDescent="0.15">
      <c r="A77" s="167" t="str">
        <f t="shared" si="3"/>
        <v/>
      </c>
      <c r="B77" s="168" t="str">
        <f t="shared" si="3"/>
        <v/>
      </c>
      <c r="C77" s="168" t="str">
        <f t="shared" si="3"/>
        <v/>
      </c>
      <c r="D77" s="168" t="str">
        <f t="shared" si="3"/>
        <v/>
      </c>
      <c r="E77" s="169" t="str">
        <f t="shared" si="3"/>
        <v/>
      </c>
      <c r="F77" s="170" t="str">
        <f>IF(F15="","",F15)</f>
        <v/>
      </c>
      <c r="G77" s="168"/>
      <c r="H77" s="168"/>
      <c r="I77" s="168"/>
      <c r="J77" s="169"/>
      <c r="K77" s="171" t="s">
        <v>37</v>
      </c>
      <c r="L77" s="172"/>
      <c r="M77" s="103" t="s">
        <v>21</v>
      </c>
      <c r="N77" s="133"/>
      <c r="O77" s="173"/>
      <c r="P77" s="174"/>
      <c r="Q77" s="175"/>
      <c r="R77" s="176" t="str">
        <f t="shared" si="4"/>
        <v/>
      </c>
      <c r="S77" s="177" t="str">
        <f t="shared" si="5"/>
        <v/>
      </c>
      <c r="T77" s="177" t="str">
        <f t="shared" si="5"/>
        <v/>
      </c>
      <c r="U77" s="178" t="str">
        <f t="shared" si="6"/>
        <v/>
      </c>
      <c r="V77" s="179"/>
      <c r="W77" s="179"/>
      <c r="X77" s="179"/>
      <c r="Y77" s="180"/>
    </row>
    <row r="78" spans="1:25" ht="20.100000000000001" customHeight="1" x14ac:dyDescent="0.15">
      <c r="A78" s="181" t="str">
        <f t="shared" si="3"/>
        <v/>
      </c>
      <c r="B78" s="182" t="str">
        <f t="shared" si="3"/>
        <v/>
      </c>
      <c r="C78" s="182" t="str">
        <f t="shared" si="3"/>
        <v/>
      </c>
      <c r="D78" s="182" t="str">
        <f t="shared" si="3"/>
        <v/>
      </c>
      <c r="E78" s="183" t="str">
        <f t="shared" si="3"/>
        <v/>
      </c>
      <c r="F78" s="184"/>
      <c r="G78" s="182"/>
      <c r="H78" s="182"/>
      <c r="I78" s="182"/>
      <c r="J78" s="183"/>
      <c r="K78" s="70"/>
      <c r="L78" s="126"/>
      <c r="M78" s="192" t="s">
        <v>22</v>
      </c>
      <c r="N78" s="193"/>
      <c r="O78" s="185"/>
      <c r="P78" s="186"/>
      <c r="Q78" s="187"/>
      <c r="R78" s="188" t="str">
        <f t="shared" si="4"/>
        <v/>
      </c>
      <c r="S78" s="189" t="str">
        <f t="shared" si="5"/>
        <v/>
      </c>
      <c r="T78" s="189" t="str">
        <f t="shared" si="5"/>
        <v/>
      </c>
      <c r="U78" s="188" t="str">
        <f t="shared" si="6"/>
        <v/>
      </c>
      <c r="V78" s="189"/>
      <c r="W78" s="189"/>
      <c r="X78" s="189"/>
      <c r="Y78" s="191"/>
    </row>
    <row r="79" spans="1:25" ht="20.100000000000001" customHeight="1" x14ac:dyDescent="0.15">
      <c r="A79" s="167" t="str">
        <f t="shared" si="3"/>
        <v/>
      </c>
      <c r="B79" s="168" t="str">
        <f t="shared" si="3"/>
        <v/>
      </c>
      <c r="C79" s="168" t="str">
        <f t="shared" si="3"/>
        <v/>
      </c>
      <c r="D79" s="168" t="str">
        <f t="shared" si="3"/>
        <v/>
      </c>
      <c r="E79" s="169" t="str">
        <f t="shared" si="3"/>
        <v/>
      </c>
      <c r="F79" s="170" t="str">
        <f t="shared" si="3"/>
        <v/>
      </c>
      <c r="G79" s="168"/>
      <c r="H79" s="168"/>
      <c r="I79" s="168"/>
      <c r="J79" s="169"/>
      <c r="K79" s="171" t="s">
        <v>37</v>
      </c>
      <c r="L79" s="172"/>
      <c r="M79" s="103" t="s">
        <v>21</v>
      </c>
      <c r="N79" s="133"/>
      <c r="O79" s="173"/>
      <c r="P79" s="174"/>
      <c r="Q79" s="175"/>
      <c r="R79" s="176" t="str">
        <f t="shared" si="4"/>
        <v/>
      </c>
      <c r="S79" s="177" t="str">
        <f t="shared" si="5"/>
        <v/>
      </c>
      <c r="T79" s="177" t="str">
        <f t="shared" si="5"/>
        <v/>
      </c>
      <c r="U79" s="178" t="str">
        <f t="shared" si="6"/>
        <v/>
      </c>
      <c r="V79" s="179"/>
      <c r="W79" s="179"/>
      <c r="X79" s="179"/>
      <c r="Y79" s="180"/>
    </row>
    <row r="80" spans="1:25" ht="20.100000000000001" customHeight="1" x14ac:dyDescent="0.15">
      <c r="A80" s="181" t="str">
        <f>IF(A18="","",A18)</f>
        <v/>
      </c>
      <c r="B80" s="182" t="str">
        <f>IF(B18="","",B18)</f>
        <v/>
      </c>
      <c r="C80" s="182" t="str">
        <f>IF(C18="","",C18)</f>
        <v/>
      </c>
      <c r="D80" s="182" t="str">
        <f>IF(D18="","",D18)</f>
        <v/>
      </c>
      <c r="E80" s="183" t="str">
        <f>IF(E18="","",E18)</f>
        <v/>
      </c>
      <c r="F80" s="184"/>
      <c r="G80" s="182"/>
      <c r="H80" s="182"/>
      <c r="I80" s="182"/>
      <c r="J80" s="183"/>
      <c r="K80" s="70"/>
      <c r="L80" s="126"/>
      <c r="M80" s="70" t="s">
        <v>22</v>
      </c>
      <c r="N80" s="126"/>
      <c r="O80" s="194"/>
      <c r="P80" s="195"/>
      <c r="Q80" s="196"/>
      <c r="R80" s="197" t="str">
        <f t="shared" si="4"/>
        <v/>
      </c>
      <c r="S80" s="198" t="str">
        <f t="shared" si="5"/>
        <v/>
      </c>
      <c r="T80" s="198" t="str">
        <f t="shared" si="5"/>
        <v/>
      </c>
      <c r="U80" s="188" t="str">
        <f t="shared" si="6"/>
        <v/>
      </c>
      <c r="V80" s="189"/>
      <c r="W80" s="189"/>
      <c r="X80" s="189"/>
      <c r="Y80" s="191"/>
    </row>
    <row r="81" spans="1:25" ht="20.100000000000001" customHeight="1" x14ac:dyDescent="0.15">
      <c r="A81" s="167" t="str">
        <f t="shared" si="3"/>
        <v/>
      </c>
      <c r="B81" s="168" t="str">
        <f t="shared" si="3"/>
        <v/>
      </c>
      <c r="C81" s="168" t="str">
        <f t="shared" si="3"/>
        <v/>
      </c>
      <c r="D81" s="168" t="str">
        <f t="shared" si="3"/>
        <v/>
      </c>
      <c r="E81" s="169" t="str">
        <f t="shared" si="3"/>
        <v/>
      </c>
      <c r="F81" s="170" t="str">
        <f>IF(F19="","",F19)</f>
        <v/>
      </c>
      <c r="G81" s="168"/>
      <c r="H81" s="168"/>
      <c r="I81" s="168"/>
      <c r="J81" s="169"/>
      <c r="K81" s="171" t="s">
        <v>37</v>
      </c>
      <c r="L81" s="172"/>
      <c r="M81" s="103" t="s">
        <v>21</v>
      </c>
      <c r="N81" s="133"/>
      <c r="O81" s="173"/>
      <c r="P81" s="174"/>
      <c r="Q81" s="175"/>
      <c r="R81" s="176" t="str">
        <f t="shared" si="4"/>
        <v/>
      </c>
      <c r="S81" s="177" t="str">
        <f t="shared" si="5"/>
        <v/>
      </c>
      <c r="T81" s="177" t="str">
        <f t="shared" si="5"/>
        <v/>
      </c>
      <c r="U81" s="178" t="str">
        <f t="shared" si="6"/>
        <v/>
      </c>
      <c r="V81" s="179"/>
      <c r="W81" s="179"/>
      <c r="X81" s="179"/>
      <c r="Y81" s="180"/>
    </row>
    <row r="82" spans="1:25" ht="20.100000000000001" customHeight="1" x14ac:dyDescent="0.15">
      <c r="A82" s="181" t="str">
        <f t="shared" si="3"/>
        <v/>
      </c>
      <c r="B82" s="182" t="str">
        <f t="shared" si="3"/>
        <v/>
      </c>
      <c r="C82" s="182" t="str">
        <f t="shared" si="3"/>
        <v/>
      </c>
      <c r="D82" s="182" t="str">
        <f t="shared" si="3"/>
        <v/>
      </c>
      <c r="E82" s="183" t="str">
        <f t="shared" si="3"/>
        <v/>
      </c>
      <c r="F82" s="184"/>
      <c r="G82" s="182"/>
      <c r="H82" s="182"/>
      <c r="I82" s="182"/>
      <c r="J82" s="183"/>
      <c r="K82" s="70"/>
      <c r="L82" s="126"/>
      <c r="M82" s="70" t="s">
        <v>22</v>
      </c>
      <c r="N82" s="126"/>
      <c r="O82" s="194"/>
      <c r="P82" s="195"/>
      <c r="Q82" s="196"/>
      <c r="R82" s="197" t="str">
        <f t="shared" si="4"/>
        <v/>
      </c>
      <c r="S82" s="198" t="str">
        <f t="shared" si="5"/>
        <v/>
      </c>
      <c r="T82" s="198" t="str">
        <f t="shared" si="5"/>
        <v/>
      </c>
      <c r="U82" s="188" t="str">
        <f t="shared" si="6"/>
        <v/>
      </c>
      <c r="V82" s="189"/>
      <c r="W82" s="189"/>
      <c r="X82" s="189"/>
      <c r="Y82" s="191"/>
    </row>
    <row r="83" spans="1:25" ht="20.100000000000001" customHeight="1" x14ac:dyDescent="0.15">
      <c r="A83" s="167" t="str">
        <f t="shared" si="3"/>
        <v/>
      </c>
      <c r="B83" s="168" t="str">
        <f t="shared" si="3"/>
        <v/>
      </c>
      <c r="C83" s="168" t="str">
        <f t="shared" si="3"/>
        <v/>
      </c>
      <c r="D83" s="168" t="str">
        <f t="shared" si="3"/>
        <v/>
      </c>
      <c r="E83" s="169" t="str">
        <f t="shared" si="3"/>
        <v/>
      </c>
      <c r="F83" s="170" t="str">
        <f>IF(F21="","",F21)</f>
        <v/>
      </c>
      <c r="G83" s="168"/>
      <c r="H83" s="168"/>
      <c r="I83" s="168"/>
      <c r="J83" s="169"/>
      <c r="K83" s="171" t="s">
        <v>37</v>
      </c>
      <c r="L83" s="172"/>
      <c r="M83" s="103" t="s">
        <v>21</v>
      </c>
      <c r="N83" s="133"/>
      <c r="O83" s="173"/>
      <c r="P83" s="174"/>
      <c r="Q83" s="175"/>
      <c r="R83" s="176" t="str">
        <f t="shared" si="4"/>
        <v/>
      </c>
      <c r="S83" s="177" t="str">
        <f t="shared" si="5"/>
        <v/>
      </c>
      <c r="T83" s="177" t="str">
        <f t="shared" si="5"/>
        <v/>
      </c>
      <c r="U83" s="178" t="str">
        <f t="shared" si="6"/>
        <v/>
      </c>
      <c r="V83" s="179"/>
      <c r="W83" s="179"/>
      <c r="X83" s="179"/>
      <c r="Y83" s="180"/>
    </row>
    <row r="84" spans="1:25" ht="20.100000000000001" customHeight="1" x14ac:dyDescent="0.15">
      <c r="A84" s="181" t="str">
        <f t="shared" si="3"/>
        <v/>
      </c>
      <c r="B84" s="182" t="str">
        <f t="shared" si="3"/>
        <v/>
      </c>
      <c r="C84" s="182" t="str">
        <f t="shared" si="3"/>
        <v/>
      </c>
      <c r="D84" s="182" t="str">
        <f t="shared" si="3"/>
        <v/>
      </c>
      <c r="E84" s="183" t="str">
        <f t="shared" si="3"/>
        <v/>
      </c>
      <c r="F84" s="184"/>
      <c r="G84" s="182"/>
      <c r="H84" s="182"/>
      <c r="I84" s="182"/>
      <c r="J84" s="183"/>
      <c r="K84" s="70"/>
      <c r="L84" s="126"/>
      <c r="M84" s="70" t="s">
        <v>22</v>
      </c>
      <c r="N84" s="126"/>
      <c r="O84" s="194"/>
      <c r="P84" s="195"/>
      <c r="Q84" s="196"/>
      <c r="R84" s="197" t="str">
        <f t="shared" si="4"/>
        <v/>
      </c>
      <c r="S84" s="198" t="str">
        <f t="shared" si="5"/>
        <v/>
      </c>
      <c r="T84" s="198" t="str">
        <f t="shared" si="5"/>
        <v/>
      </c>
      <c r="U84" s="188" t="str">
        <f t="shared" si="6"/>
        <v/>
      </c>
      <c r="V84" s="189"/>
      <c r="W84" s="189"/>
      <c r="X84" s="189"/>
      <c r="Y84" s="191"/>
    </row>
    <row r="85" spans="1:25" ht="20.100000000000001" customHeight="1" x14ac:dyDescent="0.15">
      <c r="A85" s="167" t="str">
        <f t="shared" si="3"/>
        <v/>
      </c>
      <c r="B85" s="168" t="str">
        <f t="shared" si="3"/>
        <v/>
      </c>
      <c r="C85" s="168" t="str">
        <f t="shared" si="3"/>
        <v/>
      </c>
      <c r="D85" s="168" t="str">
        <f t="shared" si="3"/>
        <v/>
      </c>
      <c r="E85" s="169" t="str">
        <f t="shared" si="3"/>
        <v/>
      </c>
      <c r="F85" s="170" t="str">
        <f>IF(F23="","",F23)</f>
        <v/>
      </c>
      <c r="G85" s="168"/>
      <c r="H85" s="168"/>
      <c r="I85" s="168"/>
      <c r="J85" s="169"/>
      <c r="K85" s="171" t="s">
        <v>37</v>
      </c>
      <c r="L85" s="172"/>
      <c r="M85" s="103" t="s">
        <v>21</v>
      </c>
      <c r="N85" s="133"/>
      <c r="O85" s="173"/>
      <c r="P85" s="174"/>
      <c r="Q85" s="175"/>
      <c r="R85" s="176" t="str">
        <f t="shared" si="4"/>
        <v/>
      </c>
      <c r="S85" s="177" t="str">
        <f t="shared" si="5"/>
        <v/>
      </c>
      <c r="T85" s="177" t="str">
        <f t="shared" si="5"/>
        <v/>
      </c>
      <c r="U85" s="178" t="str">
        <f t="shared" si="6"/>
        <v/>
      </c>
      <c r="V85" s="179"/>
      <c r="W85" s="179"/>
      <c r="X85" s="179"/>
      <c r="Y85" s="180"/>
    </row>
    <row r="86" spans="1:25" ht="20.100000000000001" customHeight="1" x14ac:dyDescent="0.15">
      <c r="A86" s="181" t="str">
        <f t="shared" si="3"/>
        <v/>
      </c>
      <c r="B86" s="182" t="str">
        <f t="shared" si="3"/>
        <v/>
      </c>
      <c r="C86" s="182" t="str">
        <f t="shared" si="3"/>
        <v/>
      </c>
      <c r="D86" s="182" t="str">
        <f t="shared" si="3"/>
        <v/>
      </c>
      <c r="E86" s="183" t="str">
        <f t="shared" si="3"/>
        <v/>
      </c>
      <c r="F86" s="184"/>
      <c r="G86" s="182"/>
      <c r="H86" s="182"/>
      <c r="I86" s="182"/>
      <c r="J86" s="183"/>
      <c r="K86" s="70"/>
      <c r="L86" s="126"/>
      <c r="M86" s="70" t="s">
        <v>22</v>
      </c>
      <c r="N86" s="126"/>
      <c r="O86" s="194"/>
      <c r="P86" s="195"/>
      <c r="Q86" s="196"/>
      <c r="R86" s="197" t="str">
        <f t="shared" si="4"/>
        <v/>
      </c>
      <c r="S86" s="198" t="str">
        <f t="shared" si="5"/>
        <v/>
      </c>
      <c r="T86" s="198" t="str">
        <f t="shared" si="5"/>
        <v/>
      </c>
      <c r="U86" s="188" t="str">
        <f t="shared" si="6"/>
        <v/>
      </c>
      <c r="V86" s="189"/>
      <c r="W86" s="189"/>
      <c r="X86" s="189"/>
      <c r="Y86" s="191"/>
    </row>
    <row r="87" spans="1:25" ht="20.100000000000001" customHeight="1" x14ac:dyDescent="0.15">
      <c r="A87" s="167" t="str">
        <f t="shared" si="3"/>
        <v/>
      </c>
      <c r="B87" s="168" t="str">
        <f t="shared" si="3"/>
        <v/>
      </c>
      <c r="C87" s="168" t="str">
        <f t="shared" si="3"/>
        <v/>
      </c>
      <c r="D87" s="168" t="str">
        <f t="shared" si="3"/>
        <v/>
      </c>
      <c r="E87" s="169" t="str">
        <f t="shared" si="3"/>
        <v/>
      </c>
      <c r="F87" s="170" t="str">
        <f>IF(F25="","",F25)</f>
        <v/>
      </c>
      <c r="G87" s="168"/>
      <c r="H87" s="168"/>
      <c r="I87" s="168"/>
      <c r="J87" s="169"/>
      <c r="K87" s="171" t="s">
        <v>37</v>
      </c>
      <c r="L87" s="172"/>
      <c r="M87" s="103" t="s">
        <v>21</v>
      </c>
      <c r="N87" s="133"/>
      <c r="O87" s="173"/>
      <c r="P87" s="174"/>
      <c r="Q87" s="175"/>
      <c r="R87" s="176" t="str">
        <f t="shared" si="4"/>
        <v/>
      </c>
      <c r="S87" s="177" t="str">
        <f t="shared" si="5"/>
        <v/>
      </c>
      <c r="T87" s="177" t="str">
        <f t="shared" si="5"/>
        <v/>
      </c>
      <c r="U87" s="178" t="str">
        <f t="shared" si="6"/>
        <v/>
      </c>
      <c r="V87" s="179"/>
      <c r="W87" s="179"/>
      <c r="X87" s="179"/>
      <c r="Y87" s="180"/>
    </row>
    <row r="88" spans="1:25" ht="20.100000000000001" customHeight="1" x14ac:dyDescent="0.15">
      <c r="A88" s="181" t="str">
        <f t="shared" si="3"/>
        <v/>
      </c>
      <c r="B88" s="182" t="str">
        <f t="shared" si="3"/>
        <v/>
      </c>
      <c r="C88" s="182" t="str">
        <f t="shared" si="3"/>
        <v/>
      </c>
      <c r="D88" s="182" t="str">
        <f t="shared" si="3"/>
        <v/>
      </c>
      <c r="E88" s="183" t="str">
        <f t="shared" si="3"/>
        <v/>
      </c>
      <c r="F88" s="184"/>
      <c r="G88" s="182"/>
      <c r="H88" s="182"/>
      <c r="I88" s="182"/>
      <c r="J88" s="183"/>
      <c r="K88" s="70"/>
      <c r="L88" s="126"/>
      <c r="M88" s="70" t="s">
        <v>22</v>
      </c>
      <c r="N88" s="126"/>
      <c r="O88" s="194"/>
      <c r="P88" s="195"/>
      <c r="Q88" s="196"/>
      <c r="R88" s="197" t="str">
        <f t="shared" si="4"/>
        <v/>
      </c>
      <c r="S88" s="198" t="str">
        <f t="shared" si="5"/>
        <v/>
      </c>
      <c r="T88" s="198" t="str">
        <f t="shared" si="5"/>
        <v/>
      </c>
      <c r="U88" s="188" t="str">
        <f t="shared" si="6"/>
        <v/>
      </c>
      <c r="V88" s="189"/>
      <c r="W88" s="189"/>
      <c r="X88" s="189"/>
      <c r="Y88" s="191"/>
    </row>
    <row r="89" spans="1:25" ht="20.100000000000001" customHeight="1" x14ac:dyDescent="0.15">
      <c r="A89" s="167" t="str">
        <f t="shared" si="3"/>
        <v/>
      </c>
      <c r="B89" s="168" t="str">
        <f t="shared" si="3"/>
        <v/>
      </c>
      <c r="C89" s="168" t="str">
        <f t="shared" si="3"/>
        <v/>
      </c>
      <c r="D89" s="168" t="str">
        <f t="shared" si="3"/>
        <v/>
      </c>
      <c r="E89" s="169" t="str">
        <f t="shared" si="3"/>
        <v/>
      </c>
      <c r="F89" s="170" t="str">
        <f>IF(F27="","",F27)</f>
        <v/>
      </c>
      <c r="G89" s="168"/>
      <c r="H89" s="168"/>
      <c r="I89" s="168"/>
      <c r="J89" s="169"/>
      <c r="K89" s="171" t="s">
        <v>37</v>
      </c>
      <c r="L89" s="172"/>
      <c r="M89" s="103" t="s">
        <v>21</v>
      </c>
      <c r="N89" s="133"/>
      <c r="O89" s="173"/>
      <c r="P89" s="174"/>
      <c r="Q89" s="175"/>
      <c r="R89" s="176" t="str">
        <f t="shared" si="4"/>
        <v/>
      </c>
      <c r="S89" s="177" t="str">
        <f t="shared" si="5"/>
        <v/>
      </c>
      <c r="T89" s="177" t="str">
        <f t="shared" si="5"/>
        <v/>
      </c>
      <c r="U89" s="178" t="str">
        <f t="shared" si="6"/>
        <v/>
      </c>
      <c r="V89" s="179"/>
      <c r="W89" s="179"/>
      <c r="X89" s="179"/>
      <c r="Y89" s="180"/>
    </row>
    <row r="90" spans="1:25" ht="20.100000000000001" customHeight="1" x14ac:dyDescent="0.15">
      <c r="A90" s="181" t="str">
        <f t="shared" si="3"/>
        <v/>
      </c>
      <c r="B90" s="182" t="str">
        <f t="shared" si="3"/>
        <v/>
      </c>
      <c r="C90" s="182" t="str">
        <f t="shared" si="3"/>
        <v/>
      </c>
      <c r="D90" s="182" t="str">
        <f t="shared" si="3"/>
        <v/>
      </c>
      <c r="E90" s="183" t="str">
        <f t="shared" si="3"/>
        <v/>
      </c>
      <c r="F90" s="184"/>
      <c r="G90" s="182"/>
      <c r="H90" s="182"/>
      <c r="I90" s="182"/>
      <c r="J90" s="183"/>
      <c r="K90" s="70"/>
      <c r="L90" s="126"/>
      <c r="M90" s="70" t="s">
        <v>22</v>
      </c>
      <c r="N90" s="126"/>
      <c r="O90" s="194"/>
      <c r="P90" s="195"/>
      <c r="Q90" s="196"/>
      <c r="R90" s="197" t="str">
        <f t="shared" si="4"/>
        <v/>
      </c>
      <c r="S90" s="198" t="str">
        <f t="shared" si="5"/>
        <v/>
      </c>
      <c r="T90" s="198" t="str">
        <f t="shared" si="5"/>
        <v/>
      </c>
      <c r="U90" s="188" t="str">
        <f t="shared" si="6"/>
        <v/>
      </c>
      <c r="V90" s="189"/>
      <c r="W90" s="189"/>
      <c r="X90" s="189"/>
      <c r="Y90" s="191"/>
    </row>
    <row r="91" spans="1:25" ht="20.100000000000001" customHeight="1" x14ac:dyDescent="0.15">
      <c r="A91" s="167" t="str">
        <f t="shared" ref="A91:E94" si="7">IF(A29="","",A29)</f>
        <v/>
      </c>
      <c r="B91" s="168" t="str">
        <f t="shared" si="7"/>
        <v/>
      </c>
      <c r="C91" s="168" t="str">
        <f t="shared" si="7"/>
        <v/>
      </c>
      <c r="D91" s="168" t="str">
        <f t="shared" si="7"/>
        <v/>
      </c>
      <c r="E91" s="169" t="str">
        <f t="shared" si="7"/>
        <v/>
      </c>
      <c r="F91" s="170" t="str">
        <f>IF(F29="","",F29)</f>
        <v/>
      </c>
      <c r="G91" s="168"/>
      <c r="H91" s="168"/>
      <c r="I91" s="168"/>
      <c r="J91" s="169"/>
      <c r="K91" s="171" t="s">
        <v>37</v>
      </c>
      <c r="L91" s="172"/>
      <c r="M91" s="103" t="s">
        <v>21</v>
      </c>
      <c r="N91" s="133"/>
      <c r="O91" s="173"/>
      <c r="P91" s="174"/>
      <c r="Q91" s="175"/>
      <c r="R91" s="176" t="str">
        <f t="shared" si="4"/>
        <v/>
      </c>
      <c r="S91" s="177" t="str">
        <f t="shared" si="5"/>
        <v/>
      </c>
      <c r="T91" s="177" t="str">
        <f t="shared" si="5"/>
        <v/>
      </c>
      <c r="U91" s="178" t="str">
        <f t="shared" si="6"/>
        <v/>
      </c>
      <c r="V91" s="179"/>
      <c r="W91" s="179"/>
      <c r="X91" s="179"/>
      <c r="Y91" s="180"/>
    </row>
    <row r="92" spans="1:25" ht="20.100000000000001" customHeight="1" x14ac:dyDescent="0.15">
      <c r="A92" s="181" t="str">
        <f t="shared" si="7"/>
        <v/>
      </c>
      <c r="B92" s="182" t="str">
        <f t="shared" si="7"/>
        <v/>
      </c>
      <c r="C92" s="182" t="str">
        <f t="shared" si="7"/>
        <v/>
      </c>
      <c r="D92" s="182" t="str">
        <f t="shared" si="7"/>
        <v/>
      </c>
      <c r="E92" s="183" t="str">
        <f t="shared" si="7"/>
        <v/>
      </c>
      <c r="F92" s="184"/>
      <c r="G92" s="182"/>
      <c r="H92" s="182"/>
      <c r="I92" s="182"/>
      <c r="J92" s="183"/>
      <c r="K92" s="70"/>
      <c r="L92" s="126"/>
      <c r="M92" s="70" t="s">
        <v>22</v>
      </c>
      <c r="N92" s="126"/>
      <c r="O92" s="194"/>
      <c r="P92" s="195"/>
      <c r="Q92" s="196"/>
      <c r="R92" s="197" t="str">
        <f t="shared" si="4"/>
        <v/>
      </c>
      <c r="S92" s="198" t="str">
        <f t="shared" si="5"/>
        <v/>
      </c>
      <c r="T92" s="198" t="str">
        <f t="shared" si="5"/>
        <v/>
      </c>
      <c r="U92" s="188" t="str">
        <f t="shared" si="6"/>
        <v/>
      </c>
      <c r="V92" s="189"/>
      <c r="W92" s="189"/>
      <c r="X92" s="189"/>
      <c r="Y92" s="191"/>
    </row>
    <row r="93" spans="1:25" ht="20.100000000000001" customHeight="1" x14ac:dyDescent="0.15">
      <c r="A93" s="167" t="str">
        <f t="shared" si="7"/>
        <v/>
      </c>
      <c r="B93" s="168" t="str">
        <f t="shared" si="7"/>
        <v/>
      </c>
      <c r="C93" s="168" t="str">
        <f t="shared" si="7"/>
        <v/>
      </c>
      <c r="D93" s="168" t="str">
        <f t="shared" si="7"/>
        <v/>
      </c>
      <c r="E93" s="169" t="str">
        <f t="shared" si="7"/>
        <v/>
      </c>
      <c r="F93" s="170" t="str">
        <f>IF(F31="","",F31)</f>
        <v/>
      </c>
      <c r="G93" s="168"/>
      <c r="H93" s="168"/>
      <c r="I93" s="168"/>
      <c r="J93" s="169"/>
      <c r="K93" s="171" t="s">
        <v>37</v>
      </c>
      <c r="L93" s="172"/>
      <c r="M93" s="103" t="s">
        <v>21</v>
      </c>
      <c r="N93" s="133"/>
      <c r="O93" s="173"/>
      <c r="P93" s="174"/>
      <c r="Q93" s="175"/>
      <c r="R93" s="176" t="str">
        <f t="shared" si="4"/>
        <v/>
      </c>
      <c r="S93" s="177" t="str">
        <f t="shared" si="5"/>
        <v/>
      </c>
      <c r="T93" s="177" t="str">
        <f t="shared" si="5"/>
        <v/>
      </c>
      <c r="U93" s="178" t="str">
        <f t="shared" si="6"/>
        <v/>
      </c>
      <c r="V93" s="179"/>
      <c r="W93" s="179"/>
      <c r="X93" s="179"/>
      <c r="Y93" s="180"/>
    </row>
    <row r="94" spans="1:25" ht="20.100000000000001" customHeight="1" thickBot="1" x14ac:dyDescent="0.2">
      <c r="A94" s="199" t="str">
        <f t="shared" si="7"/>
        <v/>
      </c>
      <c r="B94" s="200" t="str">
        <f t="shared" si="7"/>
        <v/>
      </c>
      <c r="C94" s="200" t="str">
        <f t="shared" si="7"/>
        <v/>
      </c>
      <c r="D94" s="200" t="str">
        <f t="shared" si="7"/>
        <v/>
      </c>
      <c r="E94" s="201" t="str">
        <f t="shared" si="7"/>
        <v/>
      </c>
      <c r="F94" s="202"/>
      <c r="G94" s="200"/>
      <c r="H94" s="200"/>
      <c r="I94" s="200"/>
      <c r="J94" s="201"/>
      <c r="K94" s="110"/>
      <c r="L94" s="137"/>
      <c r="M94" s="110" t="s">
        <v>22</v>
      </c>
      <c r="N94" s="137"/>
      <c r="O94" s="203"/>
      <c r="P94" s="204"/>
      <c r="Q94" s="205"/>
      <c r="R94" s="206" t="str">
        <f t="shared" si="4"/>
        <v/>
      </c>
      <c r="S94" s="207" t="str">
        <f t="shared" si="5"/>
        <v/>
      </c>
      <c r="T94" s="207" t="str">
        <f t="shared" si="5"/>
        <v/>
      </c>
      <c r="U94" s="188" t="str">
        <f t="shared" si="6"/>
        <v/>
      </c>
      <c r="V94" s="189"/>
      <c r="W94" s="189"/>
      <c r="X94" s="189"/>
      <c r="Y94" s="191"/>
    </row>
    <row r="95" spans="1:25" ht="20.100000000000001" customHeight="1" thickBot="1" x14ac:dyDescent="0.2">
      <c r="A95" s="208"/>
      <c r="B95" s="208"/>
      <c r="C95" s="208"/>
      <c r="D95" s="208"/>
      <c r="E95" s="1"/>
      <c r="F95" s="1"/>
      <c r="G95" s="1"/>
      <c r="H95" s="1"/>
      <c r="I95" s="1"/>
      <c r="K95" s="1"/>
      <c r="L95" s="1"/>
      <c r="M95" s="1"/>
      <c r="N95" s="1"/>
      <c r="O95" s="1"/>
      <c r="P95" s="209"/>
      <c r="Q95" s="209"/>
      <c r="R95" s="210" t="s">
        <v>25</v>
      </c>
      <c r="S95" s="211"/>
      <c r="T95" s="211"/>
      <c r="U95" s="212">
        <f>SUM(U75:Y94)</f>
        <v>0</v>
      </c>
      <c r="V95" s="213"/>
      <c r="W95" s="213"/>
      <c r="X95" s="213"/>
      <c r="Y95" s="214"/>
    </row>
    <row r="96" spans="1:25" ht="30.2" customHeight="1" thickBot="1" x14ac:dyDescent="0.2">
      <c r="A96" s="208"/>
      <c r="B96" s="208"/>
      <c r="C96" s="208"/>
      <c r="D96" s="208"/>
      <c r="E96" s="1"/>
      <c r="F96" s="1"/>
      <c r="G96" s="1"/>
      <c r="H96" s="1"/>
      <c r="I96" s="1"/>
      <c r="K96" s="1"/>
      <c r="L96" s="1"/>
      <c r="M96" s="1"/>
      <c r="N96" s="1"/>
      <c r="O96" s="1"/>
      <c r="P96" s="209"/>
      <c r="Q96" s="209"/>
    </row>
    <row r="97" spans="1:25" ht="30.2" customHeight="1" thickBot="1" x14ac:dyDescent="0.2">
      <c r="A97" s="208"/>
      <c r="B97" s="208"/>
      <c r="C97" s="208"/>
      <c r="D97" s="208"/>
      <c r="E97" s="208"/>
      <c r="F97" s="1"/>
      <c r="G97" s="1"/>
      <c r="H97" s="1"/>
      <c r="I97" s="1"/>
      <c r="K97" s="1"/>
      <c r="L97" s="1"/>
      <c r="M97" s="1"/>
      <c r="N97" s="1"/>
      <c r="O97" s="1"/>
      <c r="P97" s="209"/>
      <c r="R97" s="215" t="s">
        <v>38</v>
      </c>
      <c r="S97" s="216"/>
      <c r="T97" s="217"/>
      <c r="U97" s="218">
        <f>TRUNC(U95,0)</f>
        <v>0</v>
      </c>
      <c r="V97" s="219"/>
      <c r="W97" s="219"/>
      <c r="X97" s="219"/>
      <c r="Y97" s="220"/>
    </row>
    <row r="98" spans="1:25" ht="30.2" customHeight="1" x14ac:dyDescent="0.15">
      <c r="A98" s="208"/>
      <c r="B98" s="208"/>
      <c r="C98" s="208"/>
      <c r="D98" s="208"/>
      <c r="E98" s="208"/>
      <c r="F98" s="1"/>
      <c r="G98" s="1"/>
      <c r="H98" s="1"/>
      <c r="I98" s="1"/>
      <c r="J98" s="1"/>
      <c r="K98" s="1"/>
      <c r="L98" s="1"/>
      <c r="M98" s="1"/>
      <c r="N98" s="1"/>
      <c r="O98" s="209"/>
      <c r="Q98" s="221"/>
      <c r="R98" s="221"/>
      <c r="S98" s="221"/>
      <c r="T98" s="4"/>
      <c r="U98" s="4"/>
      <c r="V98" s="4"/>
      <c r="W98" s="4"/>
      <c r="X98" s="4"/>
    </row>
    <row r="99" spans="1:25" ht="30.2" customHeight="1" x14ac:dyDescent="0.15">
      <c r="A99" s="208"/>
      <c r="B99" s="208"/>
      <c r="C99" s="208"/>
      <c r="D99" s="208"/>
      <c r="E99" s="208"/>
      <c r="F99" s="1"/>
      <c r="G99" s="1"/>
      <c r="H99" s="1"/>
      <c r="I99" s="1"/>
      <c r="J99" s="1"/>
      <c r="K99" s="1"/>
      <c r="L99" s="1"/>
      <c r="M99" s="1"/>
      <c r="N99" s="1"/>
      <c r="O99" s="209"/>
      <c r="Q99" s="221"/>
      <c r="R99" s="221"/>
      <c r="S99" s="221"/>
      <c r="T99" s="4"/>
      <c r="U99" s="4"/>
      <c r="V99" s="4"/>
      <c r="W99" s="4"/>
      <c r="X99" s="4"/>
    </row>
  </sheetData>
  <protectedRanges>
    <protectedRange sqref="B2 D2 F2 J5 P7:V9 D11 L12 N12 P12 R12 T12 V12 X12 O75:Q94 C35 E35 G35 I35 K35 M35 O35 C36:R55 A13:Y32" name="範囲1"/>
  </protectedRanges>
  <mergeCells count="606">
    <mergeCell ref="R97:T97"/>
    <mergeCell ref="U97:Y97"/>
    <mergeCell ref="U93:Y93"/>
    <mergeCell ref="M94:N94"/>
    <mergeCell ref="O94:Q94"/>
    <mergeCell ref="R94:T94"/>
    <mergeCell ref="U94:Y94"/>
    <mergeCell ref="R95:T95"/>
    <mergeCell ref="U95:Y95"/>
    <mergeCell ref="A93:E94"/>
    <mergeCell ref="F93:J94"/>
    <mergeCell ref="K93:L94"/>
    <mergeCell ref="M93:N93"/>
    <mergeCell ref="O93:Q93"/>
    <mergeCell ref="R93:T93"/>
    <mergeCell ref="R91:T91"/>
    <mergeCell ref="U91:Y91"/>
    <mergeCell ref="M92:N92"/>
    <mergeCell ref="O92:Q92"/>
    <mergeCell ref="R92:T92"/>
    <mergeCell ref="U92:Y92"/>
    <mergeCell ref="U89:Y89"/>
    <mergeCell ref="M90:N90"/>
    <mergeCell ref="O90:Q90"/>
    <mergeCell ref="R90:T90"/>
    <mergeCell ref="U90:Y90"/>
    <mergeCell ref="A91:E92"/>
    <mergeCell ref="F91:J92"/>
    <mergeCell ref="K91:L92"/>
    <mergeCell ref="M91:N91"/>
    <mergeCell ref="O91:Q91"/>
    <mergeCell ref="A89:E90"/>
    <mergeCell ref="F89:J90"/>
    <mergeCell ref="K89:L90"/>
    <mergeCell ref="M89:N89"/>
    <mergeCell ref="O89:Q89"/>
    <mergeCell ref="R89:T89"/>
    <mergeCell ref="R87:T87"/>
    <mergeCell ref="U87:Y87"/>
    <mergeCell ref="M88:N88"/>
    <mergeCell ref="O88:Q88"/>
    <mergeCell ref="R88:T88"/>
    <mergeCell ref="U88:Y88"/>
    <mergeCell ref="U85:Y85"/>
    <mergeCell ref="M86:N86"/>
    <mergeCell ref="O86:Q86"/>
    <mergeCell ref="R86:T86"/>
    <mergeCell ref="U86:Y86"/>
    <mergeCell ref="A87:E88"/>
    <mergeCell ref="F87:J88"/>
    <mergeCell ref="K87:L88"/>
    <mergeCell ref="M87:N87"/>
    <mergeCell ref="O87:Q87"/>
    <mergeCell ref="A85:E86"/>
    <mergeCell ref="F85:J86"/>
    <mergeCell ref="K85:L86"/>
    <mergeCell ref="M85:N85"/>
    <mergeCell ref="O85:Q85"/>
    <mergeCell ref="R85:T85"/>
    <mergeCell ref="R83:T83"/>
    <mergeCell ref="U83:Y83"/>
    <mergeCell ref="M84:N84"/>
    <mergeCell ref="O84:Q84"/>
    <mergeCell ref="R84:T84"/>
    <mergeCell ref="U84:Y84"/>
    <mergeCell ref="U81:Y81"/>
    <mergeCell ref="M82:N82"/>
    <mergeCell ref="O82:Q82"/>
    <mergeCell ref="R82:T82"/>
    <mergeCell ref="U82:Y82"/>
    <mergeCell ref="A83:E84"/>
    <mergeCell ref="F83:J84"/>
    <mergeCell ref="K83:L84"/>
    <mergeCell ref="M83:N83"/>
    <mergeCell ref="O83:Q83"/>
    <mergeCell ref="A81:E82"/>
    <mergeCell ref="F81:J82"/>
    <mergeCell ref="K81:L82"/>
    <mergeCell ref="M81:N81"/>
    <mergeCell ref="O81:Q81"/>
    <mergeCell ref="R81:T81"/>
    <mergeCell ref="R79:T79"/>
    <mergeCell ref="U79:Y79"/>
    <mergeCell ref="M80:N80"/>
    <mergeCell ref="O80:Q80"/>
    <mergeCell ref="R80:T80"/>
    <mergeCell ref="U80:Y80"/>
    <mergeCell ref="U77:Y77"/>
    <mergeCell ref="M78:N78"/>
    <mergeCell ref="O78:Q78"/>
    <mergeCell ref="R78:T78"/>
    <mergeCell ref="U78:Y78"/>
    <mergeCell ref="A79:E80"/>
    <mergeCell ref="F79:J80"/>
    <mergeCell ref="K79:L80"/>
    <mergeCell ref="M79:N79"/>
    <mergeCell ref="O79:Q79"/>
    <mergeCell ref="M76:N76"/>
    <mergeCell ref="O76:Q76"/>
    <mergeCell ref="R76:T76"/>
    <mergeCell ref="U76:Y76"/>
    <mergeCell ref="A77:E78"/>
    <mergeCell ref="F77:J78"/>
    <mergeCell ref="K77:L78"/>
    <mergeCell ref="M77:N77"/>
    <mergeCell ref="O77:Q77"/>
    <mergeCell ref="R77:T77"/>
    <mergeCell ref="O74:Q74"/>
    <mergeCell ref="R74:T74"/>
    <mergeCell ref="U74:Y74"/>
    <mergeCell ref="A75:E76"/>
    <mergeCell ref="F75:J76"/>
    <mergeCell ref="K75:L76"/>
    <mergeCell ref="M75:N75"/>
    <mergeCell ref="O75:Q75"/>
    <mergeCell ref="R75:T75"/>
    <mergeCell ref="U75:Y75"/>
    <mergeCell ref="A73:C73"/>
    <mergeCell ref="D73:G73"/>
    <mergeCell ref="A74:E74"/>
    <mergeCell ref="F74:J74"/>
    <mergeCell ref="K74:L74"/>
    <mergeCell ref="M74:N74"/>
    <mergeCell ref="N67:O67"/>
    <mergeCell ref="P67:V67"/>
    <mergeCell ref="N68:O69"/>
    <mergeCell ref="P68:V68"/>
    <mergeCell ref="P69:V69"/>
    <mergeCell ref="K71:O71"/>
    <mergeCell ref="A63:H63"/>
    <mergeCell ref="I63:K63"/>
    <mergeCell ref="Q63:S63"/>
    <mergeCell ref="B65:I65"/>
    <mergeCell ref="J65:K65"/>
    <mergeCell ref="L65:V65"/>
    <mergeCell ref="K61:N61"/>
    <mergeCell ref="O61:P61"/>
    <mergeCell ref="R61:U61"/>
    <mergeCell ref="V61:W61"/>
    <mergeCell ref="I62:K62"/>
    <mergeCell ref="N62:P62"/>
    <mergeCell ref="Q62:S62"/>
    <mergeCell ref="T62:V62"/>
    <mergeCell ref="W62:Y62"/>
    <mergeCell ref="M55:N55"/>
    <mergeCell ref="O55:P55"/>
    <mergeCell ref="Q55:R55"/>
    <mergeCell ref="S55:T55"/>
    <mergeCell ref="U55:V55"/>
    <mergeCell ref="W55:Y55"/>
    <mergeCell ref="A55:B55"/>
    <mergeCell ref="C55:D55"/>
    <mergeCell ref="E55:F55"/>
    <mergeCell ref="G55:H55"/>
    <mergeCell ref="I55:J55"/>
    <mergeCell ref="K55:L55"/>
    <mergeCell ref="M54:N54"/>
    <mergeCell ref="O54:P54"/>
    <mergeCell ref="Q54:R54"/>
    <mergeCell ref="S54:T54"/>
    <mergeCell ref="U54:V54"/>
    <mergeCell ref="W54:Y54"/>
    <mergeCell ref="A54:B54"/>
    <mergeCell ref="C54:D54"/>
    <mergeCell ref="E54:F54"/>
    <mergeCell ref="G54:H54"/>
    <mergeCell ref="I54:J54"/>
    <mergeCell ref="K54:L54"/>
    <mergeCell ref="M53:N53"/>
    <mergeCell ref="O53:P53"/>
    <mergeCell ref="Q53:R53"/>
    <mergeCell ref="S53:T53"/>
    <mergeCell ref="U53:V53"/>
    <mergeCell ref="W53:Y53"/>
    <mergeCell ref="A53:B53"/>
    <mergeCell ref="C53:D53"/>
    <mergeCell ref="E53:F53"/>
    <mergeCell ref="G53:H53"/>
    <mergeCell ref="I53:J53"/>
    <mergeCell ref="K53:L53"/>
    <mergeCell ref="M52:N52"/>
    <mergeCell ref="O52:P52"/>
    <mergeCell ref="Q52:R52"/>
    <mergeCell ref="S52:T52"/>
    <mergeCell ref="U52:V52"/>
    <mergeCell ref="W52:Y52"/>
    <mergeCell ref="A52:B52"/>
    <mergeCell ref="C52:D52"/>
    <mergeCell ref="E52:F52"/>
    <mergeCell ref="G52:H52"/>
    <mergeCell ref="I52:J52"/>
    <mergeCell ref="K52:L52"/>
    <mergeCell ref="M51:N51"/>
    <mergeCell ref="O51:P51"/>
    <mergeCell ref="Q51:R51"/>
    <mergeCell ref="S51:T51"/>
    <mergeCell ref="U51:V51"/>
    <mergeCell ref="W51:Y51"/>
    <mergeCell ref="A51:B51"/>
    <mergeCell ref="C51:D51"/>
    <mergeCell ref="E51:F51"/>
    <mergeCell ref="G51:H51"/>
    <mergeCell ref="I51:J51"/>
    <mergeCell ref="K51:L51"/>
    <mergeCell ref="M50:N50"/>
    <mergeCell ref="O50:P50"/>
    <mergeCell ref="Q50:R50"/>
    <mergeCell ref="S50:T50"/>
    <mergeCell ref="U50:V50"/>
    <mergeCell ref="W50:Y50"/>
    <mergeCell ref="A50:B50"/>
    <mergeCell ref="C50:D50"/>
    <mergeCell ref="E50:F50"/>
    <mergeCell ref="G50:H50"/>
    <mergeCell ref="I50:J50"/>
    <mergeCell ref="K50:L50"/>
    <mergeCell ref="M49:N49"/>
    <mergeCell ref="O49:P49"/>
    <mergeCell ref="Q49:R49"/>
    <mergeCell ref="S49:T49"/>
    <mergeCell ref="U49:V49"/>
    <mergeCell ref="W49:Y49"/>
    <mergeCell ref="A49:B49"/>
    <mergeCell ref="C49:D49"/>
    <mergeCell ref="E49:F49"/>
    <mergeCell ref="G49:H49"/>
    <mergeCell ref="I49:J49"/>
    <mergeCell ref="K49:L49"/>
    <mergeCell ref="M48:N48"/>
    <mergeCell ref="O48:P48"/>
    <mergeCell ref="Q48:R48"/>
    <mergeCell ref="S48:T48"/>
    <mergeCell ref="U48:V48"/>
    <mergeCell ref="W48:Y48"/>
    <mergeCell ref="A48:B48"/>
    <mergeCell ref="C48:D48"/>
    <mergeCell ref="E48:F48"/>
    <mergeCell ref="G48:H48"/>
    <mergeCell ref="I48:J48"/>
    <mergeCell ref="K48:L48"/>
    <mergeCell ref="M47:N47"/>
    <mergeCell ref="O47:P47"/>
    <mergeCell ref="Q47:R47"/>
    <mergeCell ref="S47:T47"/>
    <mergeCell ref="U47:V47"/>
    <mergeCell ref="W47:Y47"/>
    <mergeCell ref="A47:B47"/>
    <mergeCell ref="C47:D47"/>
    <mergeCell ref="E47:F47"/>
    <mergeCell ref="G47:H47"/>
    <mergeCell ref="I47:J47"/>
    <mergeCell ref="K47:L47"/>
    <mergeCell ref="M46:N46"/>
    <mergeCell ref="O46:P46"/>
    <mergeCell ref="Q46:R46"/>
    <mergeCell ref="S46:T46"/>
    <mergeCell ref="U46:V46"/>
    <mergeCell ref="W46:Y46"/>
    <mergeCell ref="A46:B46"/>
    <mergeCell ref="C46:D46"/>
    <mergeCell ref="E46:F46"/>
    <mergeCell ref="G46:H46"/>
    <mergeCell ref="I46:J46"/>
    <mergeCell ref="K46:L46"/>
    <mergeCell ref="M45:N45"/>
    <mergeCell ref="O45:P45"/>
    <mergeCell ref="Q45:R45"/>
    <mergeCell ref="S45:T45"/>
    <mergeCell ref="U45:V45"/>
    <mergeCell ref="W45:Y45"/>
    <mergeCell ref="A45:B45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W44:Y44"/>
    <mergeCell ref="A44:B44"/>
    <mergeCell ref="C44:D44"/>
    <mergeCell ref="E44:F44"/>
    <mergeCell ref="G44:H44"/>
    <mergeCell ref="I44:J44"/>
    <mergeCell ref="K44:L44"/>
    <mergeCell ref="M43:N43"/>
    <mergeCell ref="O43:P43"/>
    <mergeCell ref="Q43:R43"/>
    <mergeCell ref="S43:T43"/>
    <mergeCell ref="U43:V43"/>
    <mergeCell ref="W43:Y43"/>
    <mergeCell ref="A43:B43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2:V42"/>
    <mergeCell ref="W42:Y42"/>
    <mergeCell ref="A42:B42"/>
    <mergeCell ref="C42:D42"/>
    <mergeCell ref="E42:F42"/>
    <mergeCell ref="G42:H42"/>
    <mergeCell ref="I42:J42"/>
    <mergeCell ref="K42:L42"/>
    <mergeCell ref="M41:N41"/>
    <mergeCell ref="O41:P41"/>
    <mergeCell ref="Q41:R41"/>
    <mergeCell ref="S41:T41"/>
    <mergeCell ref="U41:V41"/>
    <mergeCell ref="W41:Y41"/>
    <mergeCell ref="A41:B41"/>
    <mergeCell ref="C41:D41"/>
    <mergeCell ref="E41:F41"/>
    <mergeCell ref="G41:H41"/>
    <mergeCell ref="I41:J41"/>
    <mergeCell ref="K41:L41"/>
    <mergeCell ref="M40:N40"/>
    <mergeCell ref="O40:P40"/>
    <mergeCell ref="Q40:R40"/>
    <mergeCell ref="S40:T40"/>
    <mergeCell ref="U40:V40"/>
    <mergeCell ref="W40:Y40"/>
    <mergeCell ref="A40:B40"/>
    <mergeCell ref="C40:D40"/>
    <mergeCell ref="E40:F40"/>
    <mergeCell ref="G40:H40"/>
    <mergeCell ref="I40:J40"/>
    <mergeCell ref="K40:L40"/>
    <mergeCell ref="M39:N39"/>
    <mergeCell ref="O39:P39"/>
    <mergeCell ref="Q39:R39"/>
    <mergeCell ref="S39:T39"/>
    <mergeCell ref="U39:V39"/>
    <mergeCell ref="W39:Y39"/>
    <mergeCell ref="A39:B39"/>
    <mergeCell ref="C39:D39"/>
    <mergeCell ref="E39:F39"/>
    <mergeCell ref="G39:H39"/>
    <mergeCell ref="I39:J39"/>
    <mergeCell ref="K39:L39"/>
    <mergeCell ref="M38:N38"/>
    <mergeCell ref="O38:P38"/>
    <mergeCell ref="Q38:R38"/>
    <mergeCell ref="S38:T38"/>
    <mergeCell ref="U38:V38"/>
    <mergeCell ref="W38:Y38"/>
    <mergeCell ref="A38:B38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7:V37"/>
    <mergeCell ref="W37:Y37"/>
    <mergeCell ref="A37:B37"/>
    <mergeCell ref="C37:D37"/>
    <mergeCell ref="E37:F37"/>
    <mergeCell ref="G37:H37"/>
    <mergeCell ref="I37:J37"/>
    <mergeCell ref="K37:L37"/>
    <mergeCell ref="M36:N36"/>
    <mergeCell ref="O36:P36"/>
    <mergeCell ref="Q36:R36"/>
    <mergeCell ref="S36:T36"/>
    <mergeCell ref="U36:V36"/>
    <mergeCell ref="W36:Y36"/>
    <mergeCell ref="A36:B36"/>
    <mergeCell ref="C36:D36"/>
    <mergeCell ref="E36:F36"/>
    <mergeCell ref="G36:H36"/>
    <mergeCell ref="I36:J36"/>
    <mergeCell ref="K36:L36"/>
    <mergeCell ref="T32:U32"/>
    <mergeCell ref="V32:W32"/>
    <mergeCell ref="X32:Y32"/>
    <mergeCell ref="A34:E34"/>
    <mergeCell ref="A35:B35"/>
    <mergeCell ref="Q35:R35"/>
    <mergeCell ref="S35:T35"/>
    <mergeCell ref="U35:V35"/>
    <mergeCell ref="W35:Y35"/>
    <mergeCell ref="P31:Q31"/>
    <mergeCell ref="R31:S31"/>
    <mergeCell ref="T31:U31"/>
    <mergeCell ref="V31:W31"/>
    <mergeCell ref="X31:Y31"/>
    <mergeCell ref="J32:K32"/>
    <mergeCell ref="L32:M32"/>
    <mergeCell ref="N32:O32"/>
    <mergeCell ref="P32:Q32"/>
    <mergeCell ref="R32:S32"/>
    <mergeCell ref="A31:E32"/>
    <mergeCell ref="F31:H32"/>
    <mergeCell ref="I31:I32"/>
    <mergeCell ref="J31:K31"/>
    <mergeCell ref="L31:M31"/>
    <mergeCell ref="N31:O31"/>
    <mergeCell ref="V29:W29"/>
    <mergeCell ref="X29:Y29"/>
    <mergeCell ref="J30:K30"/>
    <mergeCell ref="L30:M30"/>
    <mergeCell ref="N30:O30"/>
    <mergeCell ref="P30:Q30"/>
    <mergeCell ref="R30:S30"/>
    <mergeCell ref="T30:U30"/>
    <mergeCell ref="V30:W30"/>
    <mergeCell ref="X30:Y30"/>
    <mergeCell ref="X28:Y28"/>
    <mergeCell ref="A29:E30"/>
    <mergeCell ref="F29:H30"/>
    <mergeCell ref="I29:I30"/>
    <mergeCell ref="J29:K29"/>
    <mergeCell ref="L29:M29"/>
    <mergeCell ref="N29:O29"/>
    <mergeCell ref="P29:Q29"/>
    <mergeCell ref="R29:S29"/>
    <mergeCell ref="T29:U29"/>
    <mergeCell ref="T27:U27"/>
    <mergeCell ref="V27:W27"/>
    <mergeCell ref="X27:Y27"/>
    <mergeCell ref="J28:K28"/>
    <mergeCell ref="L28:M28"/>
    <mergeCell ref="N28:O28"/>
    <mergeCell ref="P28:Q28"/>
    <mergeCell ref="R28:S28"/>
    <mergeCell ref="T28:U28"/>
    <mergeCell ref="V28:W28"/>
    <mergeCell ref="V26:W26"/>
    <mergeCell ref="X26:Y26"/>
    <mergeCell ref="A27:E28"/>
    <mergeCell ref="F27:H28"/>
    <mergeCell ref="I27:I28"/>
    <mergeCell ref="J27:K27"/>
    <mergeCell ref="L27:M27"/>
    <mergeCell ref="N27:O27"/>
    <mergeCell ref="P27:Q27"/>
    <mergeCell ref="R27:S27"/>
    <mergeCell ref="R25:S25"/>
    <mergeCell ref="T25:U25"/>
    <mergeCell ref="V25:W25"/>
    <mergeCell ref="X25:Y25"/>
    <mergeCell ref="J26:K26"/>
    <mergeCell ref="L26:M26"/>
    <mergeCell ref="N26:O26"/>
    <mergeCell ref="P26:Q26"/>
    <mergeCell ref="R26:S26"/>
    <mergeCell ref="T26:U26"/>
    <mergeCell ref="T24:U24"/>
    <mergeCell ref="V24:W24"/>
    <mergeCell ref="X24:Y24"/>
    <mergeCell ref="A25:E26"/>
    <mergeCell ref="F25:H26"/>
    <mergeCell ref="I25:I26"/>
    <mergeCell ref="J25:K25"/>
    <mergeCell ref="L25:M25"/>
    <mergeCell ref="N25:O25"/>
    <mergeCell ref="P25:Q25"/>
    <mergeCell ref="P23:Q23"/>
    <mergeCell ref="R23:S23"/>
    <mergeCell ref="T23:U23"/>
    <mergeCell ref="V23:W23"/>
    <mergeCell ref="X23:Y23"/>
    <mergeCell ref="J24:K24"/>
    <mergeCell ref="L24:M24"/>
    <mergeCell ref="N24:O24"/>
    <mergeCell ref="P24:Q24"/>
    <mergeCell ref="R24:S24"/>
    <mergeCell ref="A23:E24"/>
    <mergeCell ref="F23:H24"/>
    <mergeCell ref="I23:I24"/>
    <mergeCell ref="J23:K23"/>
    <mergeCell ref="L23:M23"/>
    <mergeCell ref="N23:O23"/>
    <mergeCell ref="V21:W21"/>
    <mergeCell ref="X21:Y21"/>
    <mergeCell ref="J22:K22"/>
    <mergeCell ref="L22:M22"/>
    <mergeCell ref="N22:O22"/>
    <mergeCell ref="P22:Q22"/>
    <mergeCell ref="R22:S22"/>
    <mergeCell ref="T22:U22"/>
    <mergeCell ref="V22:W22"/>
    <mergeCell ref="X22:Y22"/>
    <mergeCell ref="X20:Y20"/>
    <mergeCell ref="A21:E22"/>
    <mergeCell ref="F21:H22"/>
    <mergeCell ref="I21:I22"/>
    <mergeCell ref="J21:K21"/>
    <mergeCell ref="L21:M21"/>
    <mergeCell ref="N21:O21"/>
    <mergeCell ref="P21:Q21"/>
    <mergeCell ref="R21:S21"/>
    <mergeCell ref="T21:U21"/>
    <mergeCell ref="T19:U19"/>
    <mergeCell ref="V19:W19"/>
    <mergeCell ref="X19:Y19"/>
    <mergeCell ref="J20:K20"/>
    <mergeCell ref="L20:M20"/>
    <mergeCell ref="N20:O20"/>
    <mergeCell ref="P20:Q20"/>
    <mergeCell ref="R20:S20"/>
    <mergeCell ref="T20:U20"/>
    <mergeCell ref="V20:W20"/>
    <mergeCell ref="V18:W18"/>
    <mergeCell ref="X18:Y18"/>
    <mergeCell ref="A19:E20"/>
    <mergeCell ref="F19:H20"/>
    <mergeCell ref="I19:I20"/>
    <mergeCell ref="J19:K19"/>
    <mergeCell ref="L19:M19"/>
    <mergeCell ref="N19:O19"/>
    <mergeCell ref="P19:Q19"/>
    <mergeCell ref="R19:S19"/>
    <mergeCell ref="R17:S17"/>
    <mergeCell ref="T17:U17"/>
    <mergeCell ref="V17:W17"/>
    <mergeCell ref="X17:Y17"/>
    <mergeCell ref="J18:K18"/>
    <mergeCell ref="L18:M18"/>
    <mergeCell ref="N18:O18"/>
    <mergeCell ref="P18:Q18"/>
    <mergeCell ref="R18:S18"/>
    <mergeCell ref="T18:U18"/>
    <mergeCell ref="T16:U16"/>
    <mergeCell ref="V16:W16"/>
    <mergeCell ref="X16:Y16"/>
    <mergeCell ref="A17:E18"/>
    <mergeCell ref="F17:H18"/>
    <mergeCell ref="I17:I18"/>
    <mergeCell ref="J17:K17"/>
    <mergeCell ref="L17:M17"/>
    <mergeCell ref="N17:O17"/>
    <mergeCell ref="P17:Q17"/>
    <mergeCell ref="P15:Q15"/>
    <mergeCell ref="R15:S15"/>
    <mergeCell ref="T15:U15"/>
    <mergeCell ref="V15:W15"/>
    <mergeCell ref="X15:Y15"/>
    <mergeCell ref="J16:K16"/>
    <mergeCell ref="L16:M16"/>
    <mergeCell ref="N16:O16"/>
    <mergeCell ref="P16:Q16"/>
    <mergeCell ref="R16:S16"/>
    <mergeCell ref="A15:E16"/>
    <mergeCell ref="F15:H16"/>
    <mergeCell ref="I15:I16"/>
    <mergeCell ref="J15:K15"/>
    <mergeCell ref="L15:M15"/>
    <mergeCell ref="N15:O15"/>
    <mergeCell ref="X13:Y13"/>
    <mergeCell ref="J14:K14"/>
    <mergeCell ref="L14:M14"/>
    <mergeCell ref="N14:O14"/>
    <mergeCell ref="P14:Q14"/>
    <mergeCell ref="R14:S14"/>
    <mergeCell ref="T14:U14"/>
    <mergeCell ref="V14:W14"/>
    <mergeCell ref="X14:Y14"/>
    <mergeCell ref="L13:M13"/>
    <mergeCell ref="N13:O13"/>
    <mergeCell ref="P13:Q13"/>
    <mergeCell ref="R13:S13"/>
    <mergeCell ref="T13:U13"/>
    <mergeCell ref="V13:W13"/>
    <mergeCell ref="A12:E12"/>
    <mergeCell ref="F12:H12"/>
    <mergeCell ref="J12:K12"/>
    <mergeCell ref="A13:E14"/>
    <mergeCell ref="F13:H14"/>
    <mergeCell ref="I13:I14"/>
    <mergeCell ref="J13:K13"/>
    <mergeCell ref="N7:O7"/>
    <mergeCell ref="P7:V7"/>
    <mergeCell ref="N8:O9"/>
    <mergeCell ref="P8:V8"/>
    <mergeCell ref="P9:V9"/>
    <mergeCell ref="A11:C11"/>
    <mergeCell ref="D11:G11"/>
    <mergeCell ref="A3:H3"/>
    <mergeCell ref="I3:K3"/>
    <mergeCell ref="Q3:S3"/>
    <mergeCell ref="Q4:Y4"/>
    <mergeCell ref="B5:I5"/>
    <mergeCell ref="J5:K5"/>
    <mergeCell ref="L5:V5"/>
    <mergeCell ref="K1:N1"/>
    <mergeCell ref="O1:P1"/>
    <mergeCell ref="R1:U1"/>
    <mergeCell ref="V1:W1"/>
    <mergeCell ref="I2:K2"/>
    <mergeCell ref="N2:P2"/>
    <mergeCell ref="Q2:S2"/>
    <mergeCell ref="T2:V2"/>
    <mergeCell ref="W2:Y2"/>
  </mergeCells>
  <phoneticPr fontId="3"/>
  <pageMargins left="0.59055118110236227" right="0" top="0.59055118110236227" bottom="0.19685039370078741" header="0" footer="0"/>
  <pageSetup paperSize="9" scale="98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A99"/>
  <sheetViews>
    <sheetView view="pageBreakPreview" zoomScaleNormal="100" workbookViewId="0">
      <selection activeCell="AA32" sqref="AA32"/>
    </sheetView>
  </sheetViews>
  <sheetFormatPr defaultColWidth="9" defaultRowHeight="11.25" x14ac:dyDescent="0.15"/>
  <cols>
    <col min="1" max="1" width="4.75" style="6" bestFit="1" customWidth="1"/>
    <col min="2" max="7" width="3.625" style="6" customWidth="1"/>
    <col min="8" max="8" width="4.125" style="6" customWidth="1"/>
    <col min="9" max="25" width="3.625" style="6" customWidth="1"/>
    <col min="26" max="16384" width="9" style="6"/>
  </cols>
  <sheetData>
    <row r="1" spans="1:2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  <c r="P1" s="3"/>
      <c r="Q1" s="4"/>
      <c r="R1" s="5"/>
      <c r="S1" s="5"/>
      <c r="T1" s="5"/>
      <c r="U1" s="5"/>
      <c r="V1" s="5"/>
      <c r="W1" s="5"/>
      <c r="X1" s="4"/>
    </row>
    <row r="2" spans="1:27" ht="20.100000000000001" customHeight="1" x14ac:dyDescent="0.15">
      <c r="A2" s="7" t="s">
        <v>0</v>
      </c>
      <c r="B2" s="8" t="s">
        <v>39</v>
      </c>
      <c r="C2" s="9" t="s">
        <v>1</v>
      </c>
      <c r="D2" s="8" t="s">
        <v>39</v>
      </c>
      <c r="E2" s="9" t="s">
        <v>2</v>
      </c>
      <c r="F2" s="8" t="s">
        <v>39</v>
      </c>
      <c r="G2" s="10" t="s">
        <v>3</v>
      </c>
      <c r="H2" s="1"/>
      <c r="I2" s="11"/>
      <c r="J2" s="11"/>
      <c r="K2" s="11"/>
      <c r="L2" s="1"/>
      <c r="M2" s="1"/>
      <c r="N2" s="12" t="s">
        <v>4</v>
      </c>
      <c r="O2" s="13"/>
      <c r="P2" s="14"/>
      <c r="Q2" s="12" t="s">
        <v>5</v>
      </c>
      <c r="R2" s="13"/>
      <c r="S2" s="14"/>
      <c r="T2" s="12" t="s">
        <v>6</v>
      </c>
      <c r="U2" s="15"/>
      <c r="V2" s="16"/>
      <c r="W2" s="12" t="s">
        <v>7</v>
      </c>
      <c r="X2" s="15"/>
      <c r="Y2" s="16"/>
    </row>
    <row r="3" spans="1:27" ht="60" customHeight="1" x14ac:dyDescent="0.15">
      <c r="A3" s="17" t="s">
        <v>8</v>
      </c>
      <c r="B3" s="17"/>
      <c r="C3" s="17"/>
      <c r="D3" s="17"/>
      <c r="E3" s="17"/>
      <c r="F3" s="17"/>
      <c r="G3" s="17"/>
      <c r="H3" s="17"/>
      <c r="I3" s="2"/>
      <c r="J3" s="2"/>
      <c r="K3" s="2"/>
      <c r="L3" s="1"/>
      <c r="M3" s="1"/>
      <c r="N3" s="21"/>
      <c r="O3" s="22"/>
      <c r="P3" s="23"/>
      <c r="Q3" s="21"/>
      <c r="R3" s="22"/>
      <c r="S3" s="23"/>
      <c r="T3" s="21"/>
      <c r="U3" s="22"/>
      <c r="V3" s="23"/>
      <c r="W3" s="21"/>
      <c r="X3" s="22"/>
      <c r="Y3" s="23"/>
    </row>
    <row r="4" spans="1:27" ht="20.100000000000001" customHeight="1" x14ac:dyDescent="0.15">
      <c r="Q4" s="27" t="s">
        <v>40</v>
      </c>
      <c r="R4" s="27"/>
      <c r="S4" s="27"/>
      <c r="T4" s="27"/>
      <c r="U4" s="27"/>
      <c r="V4" s="27"/>
      <c r="W4" s="27"/>
      <c r="X4" s="27"/>
      <c r="Y4" s="27"/>
    </row>
    <row r="5" spans="1:27" ht="20.100000000000001" customHeight="1" x14ac:dyDescent="0.15">
      <c r="B5" s="28" t="s">
        <v>41</v>
      </c>
      <c r="C5" s="28"/>
      <c r="D5" s="28"/>
      <c r="E5" s="28"/>
      <c r="F5" s="28"/>
      <c r="G5" s="28"/>
      <c r="H5" s="28"/>
      <c r="I5" s="28"/>
      <c r="J5" s="29" t="s">
        <v>42</v>
      </c>
      <c r="K5" s="29"/>
      <c r="L5" s="30" t="s">
        <v>43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1"/>
    </row>
    <row r="6" spans="1:27" ht="20.100000000000001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7" ht="20.100000000000001" customHeight="1" x14ac:dyDescent="0.15">
      <c r="L7" s="32"/>
      <c r="M7" s="32"/>
      <c r="N7" s="33" t="s">
        <v>11</v>
      </c>
      <c r="O7" s="33"/>
      <c r="P7" s="34" t="s">
        <v>44</v>
      </c>
      <c r="Q7" s="34"/>
      <c r="R7" s="34"/>
      <c r="S7" s="34"/>
      <c r="T7" s="34"/>
      <c r="U7" s="34"/>
      <c r="V7" s="34"/>
      <c r="Z7" s="35"/>
      <c r="AA7" s="35"/>
    </row>
    <row r="8" spans="1:27" ht="20.100000000000001" customHeight="1" x14ac:dyDescent="0.15">
      <c r="L8" s="32"/>
      <c r="M8" s="32"/>
      <c r="N8" s="33" t="s">
        <v>12</v>
      </c>
      <c r="O8" s="33"/>
      <c r="P8" s="34" t="s">
        <v>45</v>
      </c>
      <c r="Q8" s="34"/>
      <c r="R8" s="34"/>
      <c r="S8" s="34"/>
      <c r="T8" s="34"/>
      <c r="U8" s="34"/>
      <c r="V8" s="34"/>
      <c r="W8" s="32" t="s">
        <v>13</v>
      </c>
      <c r="X8" s="32"/>
      <c r="Z8" s="35"/>
      <c r="AA8" s="35"/>
    </row>
    <row r="9" spans="1:27" ht="20.100000000000001" customHeight="1" x14ac:dyDescent="0.15">
      <c r="L9" s="32"/>
      <c r="M9" s="32"/>
      <c r="N9" s="33"/>
      <c r="O9" s="33"/>
      <c r="P9" s="34" t="s">
        <v>46</v>
      </c>
      <c r="Q9" s="34"/>
      <c r="R9" s="34"/>
      <c r="S9" s="34"/>
      <c r="T9" s="34"/>
      <c r="U9" s="34"/>
      <c r="V9" s="34"/>
      <c r="W9" s="32"/>
      <c r="X9" s="32"/>
      <c r="Z9" s="35"/>
      <c r="AA9" s="35"/>
    </row>
    <row r="10" spans="1:27" ht="20.100000000000001" customHeight="1" thickBot="1" x14ac:dyDescent="0.2"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AA10" s="35"/>
    </row>
    <row r="11" spans="1:27" ht="20.100000000000001" customHeight="1" thickBot="1" x14ac:dyDescent="0.2">
      <c r="A11" s="36" t="s">
        <v>14</v>
      </c>
      <c r="B11" s="37"/>
      <c r="C11" s="37"/>
      <c r="D11" s="38" t="s">
        <v>47</v>
      </c>
      <c r="E11" s="39"/>
      <c r="F11" s="39"/>
      <c r="G11" s="40"/>
      <c r="AA11" s="35"/>
    </row>
    <row r="12" spans="1:27" ht="21.95" customHeight="1" thickBot="1" x14ac:dyDescent="0.2">
      <c r="A12" s="41" t="s">
        <v>15</v>
      </c>
      <c r="B12" s="42"/>
      <c r="C12" s="43"/>
      <c r="D12" s="43"/>
      <c r="E12" s="43"/>
      <c r="F12" s="43" t="s">
        <v>16</v>
      </c>
      <c r="G12" s="43"/>
      <c r="H12" s="43"/>
      <c r="I12" s="44" t="s">
        <v>17</v>
      </c>
      <c r="J12" s="45" t="s">
        <v>18</v>
      </c>
      <c r="K12" s="37"/>
      <c r="L12" s="46">
        <v>24</v>
      </c>
      <c r="M12" s="47" t="s">
        <v>19</v>
      </c>
      <c r="N12" s="46">
        <v>25</v>
      </c>
      <c r="O12" s="47" t="s">
        <v>19</v>
      </c>
      <c r="P12" s="46">
        <v>26</v>
      </c>
      <c r="Q12" s="47" t="s">
        <v>19</v>
      </c>
      <c r="R12" s="46"/>
      <c r="S12" s="47" t="s">
        <v>19</v>
      </c>
      <c r="T12" s="46"/>
      <c r="U12" s="47" t="s">
        <v>19</v>
      </c>
      <c r="V12" s="46"/>
      <c r="W12" s="48" t="s">
        <v>19</v>
      </c>
      <c r="X12" s="46"/>
      <c r="Y12" s="49" t="s">
        <v>19</v>
      </c>
      <c r="AA12" s="35"/>
    </row>
    <row r="13" spans="1:27" ht="12" customHeight="1" x14ac:dyDescent="0.15">
      <c r="A13" s="50" t="s">
        <v>48</v>
      </c>
      <c r="B13" s="51"/>
      <c r="C13" s="51"/>
      <c r="D13" s="51"/>
      <c r="E13" s="52"/>
      <c r="F13" s="222" t="s">
        <v>49</v>
      </c>
      <c r="G13" s="223"/>
      <c r="H13" s="224"/>
      <c r="I13" s="56" t="s">
        <v>20</v>
      </c>
      <c r="J13" s="57" t="s">
        <v>21</v>
      </c>
      <c r="K13" s="58"/>
      <c r="L13" s="59"/>
      <c r="M13" s="60"/>
      <c r="N13" s="59">
        <v>5.5555555555555552E-2</v>
      </c>
      <c r="O13" s="60"/>
      <c r="P13" s="59">
        <v>5.5555555555555552E-2</v>
      </c>
      <c r="Q13" s="60"/>
      <c r="R13" s="59"/>
      <c r="S13" s="60"/>
      <c r="T13" s="59"/>
      <c r="U13" s="60"/>
      <c r="V13" s="59"/>
      <c r="W13" s="61"/>
      <c r="X13" s="59"/>
      <c r="Y13" s="62"/>
      <c r="AA13" s="35"/>
    </row>
    <row r="14" spans="1:27" ht="12" customHeight="1" x14ac:dyDescent="0.15">
      <c r="A14" s="63"/>
      <c r="B14" s="64"/>
      <c r="C14" s="64"/>
      <c r="D14" s="64"/>
      <c r="E14" s="65"/>
      <c r="F14" s="102"/>
      <c r="G14" s="64"/>
      <c r="H14" s="65"/>
      <c r="I14" s="69"/>
      <c r="J14" s="70" t="s">
        <v>22</v>
      </c>
      <c r="K14" s="71"/>
      <c r="L14" s="72">
        <v>8.3333333333333329E-2</v>
      </c>
      <c r="M14" s="73"/>
      <c r="N14" s="72">
        <v>0.16666666666666666</v>
      </c>
      <c r="O14" s="73"/>
      <c r="P14" s="72">
        <v>9.7222222222222224E-2</v>
      </c>
      <c r="Q14" s="73"/>
      <c r="R14" s="74"/>
      <c r="S14" s="75"/>
      <c r="T14" s="72"/>
      <c r="U14" s="73"/>
      <c r="V14" s="72"/>
      <c r="W14" s="76"/>
      <c r="X14" s="72"/>
      <c r="Y14" s="77"/>
      <c r="AA14" s="35"/>
    </row>
    <row r="15" spans="1:27" ht="12" customHeight="1" x14ac:dyDescent="0.15">
      <c r="A15" s="78" t="s">
        <v>50</v>
      </c>
      <c r="B15" s="79"/>
      <c r="C15" s="79"/>
      <c r="D15" s="79"/>
      <c r="E15" s="80"/>
      <c r="F15" s="225" t="s">
        <v>51</v>
      </c>
      <c r="G15" s="79"/>
      <c r="H15" s="226"/>
      <c r="I15" s="84" t="s">
        <v>23</v>
      </c>
      <c r="J15" s="85" t="s">
        <v>21</v>
      </c>
      <c r="K15" s="86"/>
      <c r="L15" s="87"/>
      <c r="M15" s="88"/>
      <c r="N15" s="87">
        <v>7.6388888888888895E-2</v>
      </c>
      <c r="O15" s="88"/>
      <c r="P15" s="87">
        <v>6.25E-2</v>
      </c>
      <c r="Q15" s="88"/>
      <c r="R15" s="87"/>
      <c r="S15" s="88"/>
      <c r="T15" s="87"/>
      <c r="U15" s="88"/>
      <c r="V15" s="87"/>
      <c r="W15" s="89"/>
      <c r="X15" s="87"/>
      <c r="Y15" s="90"/>
      <c r="AA15" s="35"/>
    </row>
    <row r="16" spans="1:27" ht="12" customHeight="1" x14ac:dyDescent="0.15">
      <c r="A16" s="91"/>
      <c r="B16" s="92"/>
      <c r="C16" s="92"/>
      <c r="D16" s="92"/>
      <c r="E16" s="93"/>
      <c r="F16" s="227"/>
      <c r="G16" s="92"/>
      <c r="H16" s="228"/>
      <c r="I16" s="94"/>
      <c r="J16" s="95" t="s">
        <v>22</v>
      </c>
      <c r="K16" s="96"/>
      <c r="L16" s="72">
        <v>7.6388888888888895E-2</v>
      </c>
      <c r="M16" s="73"/>
      <c r="N16" s="72">
        <v>0.16666666666666666</v>
      </c>
      <c r="O16" s="73"/>
      <c r="P16" s="72">
        <v>5.5555555555555552E-2</v>
      </c>
      <c r="Q16" s="73"/>
      <c r="R16" s="72"/>
      <c r="S16" s="73"/>
      <c r="T16" s="72"/>
      <c r="U16" s="73"/>
      <c r="V16" s="72"/>
      <c r="W16" s="76"/>
      <c r="X16" s="72"/>
      <c r="Y16" s="77"/>
      <c r="AA16" s="35"/>
    </row>
    <row r="17" spans="1:27" ht="12" customHeight="1" x14ac:dyDescent="0.15">
      <c r="A17" s="98" t="s">
        <v>52</v>
      </c>
      <c r="B17" s="99"/>
      <c r="C17" s="99"/>
      <c r="D17" s="99"/>
      <c r="E17" s="100"/>
      <c r="F17" s="101"/>
      <c r="G17" s="99"/>
      <c r="H17" s="100"/>
      <c r="I17" s="97" t="s">
        <v>23</v>
      </c>
      <c r="J17" s="85" t="s">
        <v>21</v>
      </c>
      <c r="K17" s="86"/>
      <c r="L17" s="87"/>
      <c r="M17" s="88"/>
      <c r="N17" s="87"/>
      <c r="O17" s="88"/>
      <c r="P17" s="87"/>
      <c r="Q17" s="88"/>
      <c r="R17" s="87"/>
      <c r="S17" s="88"/>
      <c r="T17" s="87"/>
      <c r="U17" s="88"/>
      <c r="V17" s="87"/>
      <c r="W17" s="89"/>
      <c r="X17" s="87"/>
      <c r="Y17" s="90"/>
      <c r="AA17" s="35"/>
    </row>
    <row r="18" spans="1:27" ht="12" customHeight="1" x14ac:dyDescent="0.15">
      <c r="A18" s="63"/>
      <c r="B18" s="64"/>
      <c r="C18" s="64"/>
      <c r="D18" s="64"/>
      <c r="E18" s="65"/>
      <c r="F18" s="102"/>
      <c r="G18" s="64"/>
      <c r="H18" s="65"/>
      <c r="I18" s="69"/>
      <c r="J18" s="95" t="s">
        <v>22</v>
      </c>
      <c r="K18" s="96"/>
      <c r="L18" s="72"/>
      <c r="M18" s="73"/>
      <c r="N18" s="72"/>
      <c r="O18" s="73"/>
      <c r="P18" s="72"/>
      <c r="Q18" s="73"/>
      <c r="R18" s="72"/>
      <c r="S18" s="73"/>
      <c r="T18" s="72"/>
      <c r="U18" s="73"/>
      <c r="V18" s="72"/>
      <c r="W18" s="76"/>
      <c r="X18" s="72"/>
      <c r="Y18" s="77"/>
      <c r="AA18" s="35"/>
    </row>
    <row r="19" spans="1:27" ht="12" customHeight="1" x14ac:dyDescent="0.15">
      <c r="A19" s="98" t="s">
        <v>53</v>
      </c>
      <c r="B19" s="99"/>
      <c r="C19" s="99"/>
      <c r="D19" s="99"/>
      <c r="E19" s="100"/>
      <c r="F19" s="101"/>
      <c r="G19" s="99"/>
      <c r="H19" s="100"/>
      <c r="I19" s="97" t="s">
        <v>23</v>
      </c>
      <c r="J19" s="85" t="s">
        <v>21</v>
      </c>
      <c r="K19" s="86"/>
      <c r="L19" s="87"/>
      <c r="M19" s="88"/>
      <c r="N19" s="87"/>
      <c r="O19" s="88"/>
      <c r="P19" s="87"/>
      <c r="Q19" s="88"/>
      <c r="R19" s="87"/>
      <c r="S19" s="88"/>
      <c r="T19" s="87"/>
      <c r="U19" s="88"/>
      <c r="V19" s="87"/>
      <c r="W19" s="89"/>
      <c r="X19" s="87"/>
      <c r="Y19" s="90"/>
      <c r="AA19" s="35"/>
    </row>
    <row r="20" spans="1:27" ht="12" customHeight="1" x14ac:dyDescent="0.15">
      <c r="A20" s="63"/>
      <c r="B20" s="64"/>
      <c r="C20" s="64"/>
      <c r="D20" s="64"/>
      <c r="E20" s="65"/>
      <c r="F20" s="102"/>
      <c r="G20" s="64"/>
      <c r="H20" s="65"/>
      <c r="I20" s="69"/>
      <c r="J20" s="95" t="s">
        <v>22</v>
      </c>
      <c r="K20" s="96"/>
      <c r="L20" s="72"/>
      <c r="M20" s="73"/>
      <c r="N20" s="72"/>
      <c r="O20" s="73"/>
      <c r="P20" s="72"/>
      <c r="Q20" s="73"/>
      <c r="R20" s="72"/>
      <c r="S20" s="73"/>
      <c r="T20" s="72"/>
      <c r="U20" s="73"/>
      <c r="V20" s="72"/>
      <c r="W20" s="76"/>
      <c r="X20" s="72"/>
      <c r="Y20" s="77"/>
      <c r="AA20" s="35"/>
    </row>
    <row r="21" spans="1:27" ht="12" customHeight="1" x14ac:dyDescent="0.15">
      <c r="A21" s="98"/>
      <c r="B21" s="99"/>
      <c r="C21" s="99"/>
      <c r="D21" s="99"/>
      <c r="E21" s="100"/>
      <c r="F21" s="101"/>
      <c r="G21" s="99"/>
      <c r="H21" s="100"/>
      <c r="I21" s="97" t="s">
        <v>23</v>
      </c>
      <c r="J21" s="85" t="s">
        <v>21</v>
      </c>
      <c r="K21" s="86"/>
      <c r="L21" s="87"/>
      <c r="M21" s="88"/>
      <c r="N21" s="87"/>
      <c r="O21" s="88"/>
      <c r="P21" s="87"/>
      <c r="Q21" s="88"/>
      <c r="R21" s="87"/>
      <c r="S21" s="88"/>
      <c r="T21" s="87"/>
      <c r="U21" s="88"/>
      <c r="V21" s="87"/>
      <c r="W21" s="89"/>
      <c r="X21" s="87"/>
      <c r="Y21" s="90"/>
      <c r="AA21" s="35"/>
    </row>
    <row r="22" spans="1:27" ht="12" customHeight="1" x14ac:dyDescent="0.15">
      <c r="A22" s="63"/>
      <c r="B22" s="64"/>
      <c r="C22" s="64"/>
      <c r="D22" s="64"/>
      <c r="E22" s="65"/>
      <c r="F22" s="102"/>
      <c r="G22" s="64"/>
      <c r="H22" s="65"/>
      <c r="I22" s="69"/>
      <c r="J22" s="95" t="s">
        <v>22</v>
      </c>
      <c r="K22" s="96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6"/>
      <c r="X22" s="72"/>
      <c r="Y22" s="77"/>
    </row>
    <row r="23" spans="1:27" ht="12" customHeight="1" x14ac:dyDescent="0.15">
      <c r="A23" s="98"/>
      <c r="B23" s="99"/>
      <c r="C23" s="99"/>
      <c r="D23" s="99"/>
      <c r="E23" s="100"/>
      <c r="F23" s="101"/>
      <c r="G23" s="99"/>
      <c r="H23" s="100"/>
      <c r="I23" s="97" t="s">
        <v>23</v>
      </c>
      <c r="J23" s="85" t="s">
        <v>21</v>
      </c>
      <c r="K23" s="86"/>
      <c r="L23" s="87"/>
      <c r="M23" s="88"/>
      <c r="N23" s="87"/>
      <c r="O23" s="88"/>
      <c r="P23" s="87"/>
      <c r="Q23" s="88"/>
      <c r="R23" s="87"/>
      <c r="S23" s="88"/>
      <c r="T23" s="87"/>
      <c r="U23" s="88"/>
      <c r="V23" s="87"/>
      <c r="W23" s="89"/>
      <c r="X23" s="87"/>
      <c r="Y23" s="90"/>
    </row>
    <row r="24" spans="1:27" ht="12" customHeight="1" x14ac:dyDescent="0.15">
      <c r="A24" s="63"/>
      <c r="B24" s="64"/>
      <c r="C24" s="64"/>
      <c r="D24" s="64"/>
      <c r="E24" s="65"/>
      <c r="F24" s="102"/>
      <c r="G24" s="64"/>
      <c r="H24" s="65"/>
      <c r="I24" s="69"/>
      <c r="J24" s="95" t="s">
        <v>22</v>
      </c>
      <c r="K24" s="96"/>
      <c r="L24" s="72"/>
      <c r="M24" s="73"/>
      <c r="N24" s="72"/>
      <c r="O24" s="73"/>
      <c r="P24" s="72"/>
      <c r="Q24" s="73"/>
      <c r="R24" s="72"/>
      <c r="S24" s="73"/>
      <c r="T24" s="72"/>
      <c r="U24" s="73"/>
      <c r="V24" s="72"/>
      <c r="W24" s="76"/>
      <c r="X24" s="72"/>
      <c r="Y24" s="77"/>
    </row>
    <row r="25" spans="1:27" ht="12" customHeight="1" x14ac:dyDescent="0.15">
      <c r="A25" s="98"/>
      <c r="B25" s="99"/>
      <c r="C25" s="99"/>
      <c r="D25" s="99"/>
      <c r="E25" s="100"/>
      <c r="F25" s="101"/>
      <c r="G25" s="99"/>
      <c r="H25" s="100"/>
      <c r="I25" s="97" t="s">
        <v>23</v>
      </c>
      <c r="J25" s="85" t="s">
        <v>21</v>
      </c>
      <c r="K25" s="86"/>
      <c r="L25" s="87"/>
      <c r="M25" s="88"/>
      <c r="N25" s="87"/>
      <c r="O25" s="88"/>
      <c r="P25" s="87"/>
      <c r="Q25" s="88"/>
      <c r="R25" s="87"/>
      <c r="S25" s="88"/>
      <c r="T25" s="87"/>
      <c r="U25" s="88"/>
      <c r="V25" s="87"/>
      <c r="W25" s="89"/>
      <c r="X25" s="87"/>
      <c r="Y25" s="90"/>
    </row>
    <row r="26" spans="1:27" ht="12" customHeight="1" x14ac:dyDescent="0.15">
      <c r="A26" s="63"/>
      <c r="B26" s="64"/>
      <c r="C26" s="64"/>
      <c r="D26" s="64"/>
      <c r="E26" s="65"/>
      <c r="F26" s="102"/>
      <c r="G26" s="64"/>
      <c r="H26" s="65"/>
      <c r="I26" s="69"/>
      <c r="J26" s="95" t="s">
        <v>22</v>
      </c>
      <c r="K26" s="96"/>
      <c r="L26" s="72"/>
      <c r="M26" s="73"/>
      <c r="N26" s="72"/>
      <c r="O26" s="73"/>
      <c r="P26" s="72"/>
      <c r="Q26" s="73"/>
      <c r="R26" s="72"/>
      <c r="S26" s="73"/>
      <c r="T26" s="72"/>
      <c r="U26" s="73"/>
      <c r="V26" s="72"/>
      <c r="W26" s="76"/>
      <c r="X26" s="72"/>
      <c r="Y26" s="77"/>
    </row>
    <row r="27" spans="1:27" ht="12" customHeight="1" x14ac:dyDescent="0.15">
      <c r="A27" s="98"/>
      <c r="B27" s="99"/>
      <c r="C27" s="99"/>
      <c r="D27" s="99"/>
      <c r="E27" s="100"/>
      <c r="F27" s="101"/>
      <c r="G27" s="99"/>
      <c r="H27" s="100"/>
      <c r="I27" s="97" t="s">
        <v>23</v>
      </c>
      <c r="J27" s="85" t="s">
        <v>21</v>
      </c>
      <c r="K27" s="86"/>
      <c r="L27" s="87"/>
      <c r="M27" s="88"/>
      <c r="N27" s="87"/>
      <c r="O27" s="88"/>
      <c r="P27" s="87"/>
      <c r="Q27" s="88"/>
      <c r="R27" s="87"/>
      <c r="S27" s="88"/>
      <c r="T27" s="87"/>
      <c r="U27" s="88"/>
      <c r="V27" s="87"/>
      <c r="W27" s="89"/>
      <c r="X27" s="87"/>
      <c r="Y27" s="90"/>
    </row>
    <row r="28" spans="1:27" ht="12" customHeight="1" x14ac:dyDescent="0.15">
      <c r="A28" s="63"/>
      <c r="B28" s="64"/>
      <c r="C28" s="64"/>
      <c r="D28" s="64"/>
      <c r="E28" s="65"/>
      <c r="F28" s="102"/>
      <c r="G28" s="64"/>
      <c r="H28" s="65"/>
      <c r="I28" s="69"/>
      <c r="J28" s="95" t="s">
        <v>22</v>
      </c>
      <c r="K28" s="96"/>
      <c r="L28" s="72"/>
      <c r="M28" s="73"/>
      <c r="N28" s="72"/>
      <c r="O28" s="73"/>
      <c r="P28" s="72"/>
      <c r="Q28" s="73"/>
      <c r="R28" s="72"/>
      <c r="S28" s="73"/>
      <c r="T28" s="72"/>
      <c r="U28" s="73"/>
      <c r="V28" s="72"/>
      <c r="W28" s="76"/>
      <c r="X28" s="72"/>
      <c r="Y28" s="77"/>
    </row>
    <row r="29" spans="1:27" ht="12" customHeight="1" x14ac:dyDescent="0.15">
      <c r="A29" s="98"/>
      <c r="B29" s="99"/>
      <c r="C29" s="99"/>
      <c r="D29" s="99"/>
      <c r="E29" s="100"/>
      <c r="F29" s="101"/>
      <c r="G29" s="99"/>
      <c r="H29" s="100"/>
      <c r="I29" s="97" t="s">
        <v>23</v>
      </c>
      <c r="J29" s="85" t="s">
        <v>21</v>
      </c>
      <c r="K29" s="86"/>
      <c r="L29" s="87"/>
      <c r="M29" s="88"/>
      <c r="N29" s="87"/>
      <c r="O29" s="88"/>
      <c r="P29" s="87"/>
      <c r="Q29" s="88"/>
      <c r="R29" s="87"/>
      <c r="S29" s="88"/>
      <c r="T29" s="87"/>
      <c r="U29" s="88"/>
      <c r="V29" s="87"/>
      <c r="W29" s="89"/>
      <c r="X29" s="87"/>
      <c r="Y29" s="90"/>
    </row>
    <row r="30" spans="1:27" ht="12" customHeight="1" x14ac:dyDescent="0.15">
      <c r="A30" s="63"/>
      <c r="B30" s="64"/>
      <c r="C30" s="64"/>
      <c r="D30" s="64"/>
      <c r="E30" s="65"/>
      <c r="F30" s="102"/>
      <c r="G30" s="64"/>
      <c r="H30" s="65"/>
      <c r="I30" s="69"/>
      <c r="J30" s="95" t="s">
        <v>22</v>
      </c>
      <c r="K30" s="96"/>
      <c r="L30" s="72"/>
      <c r="M30" s="73"/>
      <c r="N30" s="72"/>
      <c r="O30" s="73"/>
      <c r="P30" s="72"/>
      <c r="Q30" s="73"/>
      <c r="R30" s="72"/>
      <c r="S30" s="73"/>
      <c r="T30" s="72"/>
      <c r="U30" s="73"/>
      <c r="V30" s="72"/>
      <c r="W30" s="76"/>
      <c r="X30" s="72"/>
      <c r="Y30" s="77"/>
    </row>
    <row r="31" spans="1:27" ht="12" customHeight="1" x14ac:dyDescent="0.15">
      <c r="A31" s="98"/>
      <c r="B31" s="99"/>
      <c r="C31" s="99"/>
      <c r="D31" s="99"/>
      <c r="E31" s="100"/>
      <c r="F31" s="101"/>
      <c r="G31" s="99"/>
      <c r="H31" s="100"/>
      <c r="I31" s="97" t="s">
        <v>23</v>
      </c>
      <c r="J31" s="103" t="s">
        <v>21</v>
      </c>
      <c r="K31" s="104"/>
      <c r="L31" s="87"/>
      <c r="M31" s="88"/>
      <c r="N31" s="87"/>
      <c r="O31" s="88"/>
      <c r="P31" s="87"/>
      <c r="Q31" s="88"/>
      <c r="R31" s="87"/>
      <c r="S31" s="88"/>
      <c r="T31" s="87"/>
      <c r="U31" s="88"/>
      <c r="V31" s="87"/>
      <c r="W31" s="89"/>
      <c r="X31" s="87"/>
      <c r="Y31" s="90"/>
    </row>
    <row r="32" spans="1:27" ht="12" customHeight="1" thickBot="1" x14ac:dyDescent="0.2">
      <c r="A32" s="105"/>
      <c r="B32" s="106"/>
      <c r="C32" s="106"/>
      <c r="D32" s="106"/>
      <c r="E32" s="107"/>
      <c r="F32" s="108"/>
      <c r="G32" s="106"/>
      <c r="H32" s="107"/>
      <c r="I32" s="109"/>
      <c r="J32" s="110" t="s">
        <v>22</v>
      </c>
      <c r="K32" s="111"/>
      <c r="L32" s="112"/>
      <c r="M32" s="113"/>
      <c r="N32" s="112"/>
      <c r="O32" s="113"/>
      <c r="P32" s="112"/>
      <c r="Q32" s="113"/>
      <c r="R32" s="112"/>
      <c r="S32" s="113"/>
      <c r="T32" s="112"/>
      <c r="U32" s="113"/>
      <c r="V32" s="112"/>
      <c r="W32" s="114"/>
      <c r="X32" s="112"/>
      <c r="Y32" s="115"/>
    </row>
    <row r="33" spans="1:25" ht="14.25" customHeight="1" x14ac:dyDescent="0.15"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5" ht="12" customHeight="1" thickBot="1" x14ac:dyDescent="0.2">
      <c r="A34" s="116"/>
      <c r="B34" s="116"/>
      <c r="C34" s="116"/>
      <c r="D34" s="116"/>
      <c r="E34" s="116"/>
    </row>
    <row r="35" spans="1:25" ht="21.95" customHeight="1" thickBot="1" x14ac:dyDescent="0.2">
      <c r="A35" s="36" t="s">
        <v>18</v>
      </c>
      <c r="B35" s="42"/>
      <c r="C35" s="46"/>
      <c r="D35" s="47" t="s">
        <v>19</v>
      </c>
      <c r="E35" s="46"/>
      <c r="F35" s="47" t="s">
        <v>19</v>
      </c>
      <c r="G35" s="46"/>
      <c r="H35" s="47" t="s">
        <v>19</v>
      </c>
      <c r="I35" s="46"/>
      <c r="J35" s="47" t="s">
        <v>19</v>
      </c>
      <c r="K35" s="46"/>
      <c r="L35" s="47" t="s">
        <v>19</v>
      </c>
      <c r="M35" s="46"/>
      <c r="N35" s="47" t="s">
        <v>19</v>
      </c>
      <c r="O35" s="46"/>
      <c r="P35" s="47" t="s">
        <v>19</v>
      </c>
      <c r="Q35" s="45" t="s">
        <v>24</v>
      </c>
      <c r="R35" s="117"/>
      <c r="S35" s="36" t="s">
        <v>25</v>
      </c>
      <c r="T35" s="117"/>
      <c r="U35" s="36" t="s">
        <v>26</v>
      </c>
      <c r="V35" s="117"/>
      <c r="W35" s="36" t="s">
        <v>27</v>
      </c>
      <c r="X35" s="37"/>
      <c r="Y35" s="117"/>
    </row>
    <row r="36" spans="1:25" ht="12" customHeight="1" x14ac:dyDescent="0.15">
      <c r="A36" s="118" t="s">
        <v>21</v>
      </c>
      <c r="B36" s="119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120">
        <f t="shared" ref="S36:S55" si="0">IF(SUM(L13:Y13,C36:R36)=0,"",SUM(L13:Y13,C36:R36))</f>
        <v>0.1111111111111111</v>
      </c>
      <c r="T36" s="121"/>
      <c r="U36" s="120">
        <f t="shared" ref="U36:U55" si="1">IF(S36="","",IF(MINUTE(S36)&gt;=30,IF(MOD(HOUR(S36)+1,24)=0,DAY(S36+1)+TIME(HOUR(S36)+1,0,0),DAY(S36)+TIME(HOUR(S36)+1,0,0)),DAY(S36)+TIME(HOUR(S36),0,0)))</f>
        <v>0.125</v>
      </c>
      <c r="V36" s="121"/>
      <c r="W36" s="122">
        <f t="shared" ref="W36:W55" si="2">IF(S36="","",TRUNC(DAY(U36)*24+HOUR(U36)+MINUTE(U36)/60,1))</f>
        <v>3</v>
      </c>
      <c r="X36" s="123"/>
      <c r="Y36" s="124"/>
    </row>
    <row r="37" spans="1:25" ht="12" customHeight="1" x14ac:dyDescent="0.15">
      <c r="A37" s="125" t="s">
        <v>22</v>
      </c>
      <c r="B37" s="126"/>
      <c r="C37" s="72"/>
      <c r="D37" s="73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127">
        <f t="shared" si="0"/>
        <v>0.34722222222222221</v>
      </c>
      <c r="T37" s="128"/>
      <c r="U37" s="127">
        <f t="shared" si="1"/>
        <v>0.33333333333333331</v>
      </c>
      <c r="V37" s="128"/>
      <c r="W37" s="129">
        <f t="shared" si="2"/>
        <v>8</v>
      </c>
      <c r="X37" s="130"/>
      <c r="Y37" s="131"/>
    </row>
    <row r="38" spans="1:25" ht="12" customHeight="1" x14ac:dyDescent="0.15">
      <c r="A38" s="132" t="s">
        <v>21</v>
      </c>
      <c r="B38" s="133"/>
      <c r="C38" s="87"/>
      <c r="D38" s="88"/>
      <c r="E38" s="87"/>
      <c r="F38" s="88"/>
      <c r="G38" s="87"/>
      <c r="H38" s="88"/>
      <c r="I38" s="87"/>
      <c r="J38" s="88"/>
      <c r="K38" s="87"/>
      <c r="L38" s="88"/>
      <c r="M38" s="87"/>
      <c r="N38" s="88"/>
      <c r="O38" s="87"/>
      <c r="P38" s="88"/>
      <c r="Q38" s="87"/>
      <c r="R38" s="88"/>
      <c r="S38" s="134">
        <f t="shared" si="0"/>
        <v>0.1388888888888889</v>
      </c>
      <c r="T38" s="135"/>
      <c r="U38" s="134">
        <f t="shared" si="1"/>
        <v>0.125</v>
      </c>
      <c r="V38" s="135"/>
      <c r="W38" s="122">
        <f t="shared" si="2"/>
        <v>3</v>
      </c>
      <c r="X38" s="123"/>
      <c r="Y38" s="124"/>
    </row>
    <row r="39" spans="1:25" ht="12" customHeight="1" x14ac:dyDescent="0.15">
      <c r="A39" s="125" t="s">
        <v>22</v>
      </c>
      <c r="B39" s="126"/>
      <c r="C39" s="72"/>
      <c r="D39" s="73"/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127">
        <f t="shared" si="0"/>
        <v>0.2986111111111111</v>
      </c>
      <c r="T39" s="128"/>
      <c r="U39" s="127">
        <f t="shared" si="1"/>
        <v>0.29166666666666669</v>
      </c>
      <c r="V39" s="128"/>
      <c r="W39" s="129">
        <f t="shared" si="2"/>
        <v>7</v>
      </c>
      <c r="X39" s="130"/>
      <c r="Y39" s="131"/>
    </row>
    <row r="40" spans="1:25" ht="12" customHeight="1" x14ac:dyDescent="0.15">
      <c r="A40" s="132" t="s">
        <v>21</v>
      </c>
      <c r="B40" s="133"/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7"/>
      <c r="P40" s="88"/>
      <c r="Q40" s="87">
        <v>0.16666666666666666</v>
      </c>
      <c r="R40" s="88"/>
      <c r="S40" s="134">
        <f t="shared" si="0"/>
        <v>0.16666666666666666</v>
      </c>
      <c r="T40" s="135"/>
      <c r="U40" s="134">
        <f t="shared" si="1"/>
        <v>0.16666666666666666</v>
      </c>
      <c r="V40" s="135"/>
      <c r="W40" s="122">
        <f t="shared" si="2"/>
        <v>4</v>
      </c>
      <c r="X40" s="123"/>
      <c r="Y40" s="124"/>
    </row>
    <row r="41" spans="1:25" ht="12" customHeight="1" x14ac:dyDescent="0.15">
      <c r="A41" s="125" t="s">
        <v>22</v>
      </c>
      <c r="B41" s="126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72"/>
      <c r="R41" s="73"/>
      <c r="S41" s="127" t="str">
        <f t="shared" si="0"/>
        <v/>
      </c>
      <c r="T41" s="128"/>
      <c r="U41" s="127" t="str">
        <f t="shared" si="1"/>
        <v/>
      </c>
      <c r="V41" s="128"/>
      <c r="W41" s="129" t="str">
        <f t="shared" si="2"/>
        <v/>
      </c>
      <c r="X41" s="130"/>
      <c r="Y41" s="131"/>
    </row>
    <row r="42" spans="1:25" ht="12" customHeight="1" x14ac:dyDescent="0.15">
      <c r="A42" s="132" t="s">
        <v>21</v>
      </c>
      <c r="B42" s="133"/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87"/>
      <c r="P42" s="88"/>
      <c r="Q42" s="87">
        <v>0.20833333333333334</v>
      </c>
      <c r="R42" s="88"/>
      <c r="S42" s="134">
        <f t="shared" si="0"/>
        <v>0.20833333333333334</v>
      </c>
      <c r="T42" s="135"/>
      <c r="U42" s="134">
        <f t="shared" si="1"/>
        <v>0.20833333333333334</v>
      </c>
      <c r="V42" s="135"/>
      <c r="W42" s="122">
        <f t="shared" si="2"/>
        <v>5</v>
      </c>
      <c r="X42" s="123"/>
      <c r="Y42" s="124"/>
    </row>
    <row r="43" spans="1:25" ht="12" customHeight="1" x14ac:dyDescent="0.15">
      <c r="A43" s="125" t="s">
        <v>22</v>
      </c>
      <c r="B43" s="126"/>
      <c r="C43" s="72"/>
      <c r="D43" s="73"/>
      <c r="E43" s="72"/>
      <c r="F43" s="73"/>
      <c r="G43" s="72"/>
      <c r="H43" s="73"/>
      <c r="I43" s="72"/>
      <c r="J43" s="73"/>
      <c r="K43" s="72"/>
      <c r="L43" s="73"/>
      <c r="M43" s="72"/>
      <c r="N43" s="73"/>
      <c r="O43" s="72"/>
      <c r="P43" s="73"/>
      <c r="Q43" s="72"/>
      <c r="R43" s="73"/>
      <c r="S43" s="127" t="str">
        <f t="shared" si="0"/>
        <v/>
      </c>
      <c r="T43" s="128"/>
      <c r="U43" s="127" t="str">
        <f t="shared" si="1"/>
        <v/>
      </c>
      <c r="V43" s="128"/>
      <c r="W43" s="129" t="str">
        <f t="shared" si="2"/>
        <v/>
      </c>
      <c r="X43" s="130"/>
      <c r="Y43" s="131"/>
    </row>
    <row r="44" spans="1:25" ht="12" customHeight="1" x14ac:dyDescent="0.15">
      <c r="A44" s="132" t="s">
        <v>21</v>
      </c>
      <c r="B44" s="133"/>
      <c r="C44" s="87"/>
      <c r="D44" s="88"/>
      <c r="E44" s="87"/>
      <c r="F44" s="88"/>
      <c r="G44" s="87"/>
      <c r="H44" s="88"/>
      <c r="I44" s="87"/>
      <c r="J44" s="88"/>
      <c r="K44" s="87"/>
      <c r="L44" s="88"/>
      <c r="M44" s="87"/>
      <c r="N44" s="88"/>
      <c r="O44" s="87"/>
      <c r="P44" s="88"/>
      <c r="Q44" s="87"/>
      <c r="R44" s="88"/>
      <c r="S44" s="134" t="str">
        <f t="shared" si="0"/>
        <v/>
      </c>
      <c r="T44" s="135"/>
      <c r="U44" s="134" t="str">
        <f t="shared" si="1"/>
        <v/>
      </c>
      <c r="V44" s="135"/>
      <c r="W44" s="122" t="str">
        <f t="shared" si="2"/>
        <v/>
      </c>
      <c r="X44" s="123"/>
      <c r="Y44" s="124"/>
    </row>
    <row r="45" spans="1:25" ht="12" customHeight="1" x14ac:dyDescent="0.15">
      <c r="A45" s="125" t="s">
        <v>22</v>
      </c>
      <c r="B45" s="126"/>
      <c r="C45" s="72"/>
      <c r="D45" s="73"/>
      <c r="E45" s="72"/>
      <c r="F45" s="73"/>
      <c r="G45" s="72"/>
      <c r="H45" s="73"/>
      <c r="I45" s="72"/>
      <c r="J45" s="73"/>
      <c r="K45" s="72"/>
      <c r="L45" s="73"/>
      <c r="M45" s="72"/>
      <c r="N45" s="73"/>
      <c r="O45" s="72"/>
      <c r="P45" s="73"/>
      <c r="Q45" s="72"/>
      <c r="R45" s="73"/>
      <c r="S45" s="127" t="str">
        <f t="shared" si="0"/>
        <v/>
      </c>
      <c r="T45" s="128"/>
      <c r="U45" s="127" t="str">
        <f t="shared" si="1"/>
        <v/>
      </c>
      <c r="V45" s="128"/>
      <c r="W45" s="129" t="str">
        <f t="shared" si="2"/>
        <v/>
      </c>
      <c r="X45" s="130"/>
      <c r="Y45" s="131"/>
    </row>
    <row r="46" spans="1:25" ht="12" customHeight="1" x14ac:dyDescent="0.15">
      <c r="A46" s="132" t="s">
        <v>21</v>
      </c>
      <c r="B46" s="133"/>
      <c r="C46" s="87"/>
      <c r="D46" s="88"/>
      <c r="E46" s="87"/>
      <c r="F46" s="88"/>
      <c r="G46" s="87"/>
      <c r="H46" s="88"/>
      <c r="I46" s="87"/>
      <c r="J46" s="88"/>
      <c r="K46" s="87"/>
      <c r="L46" s="88"/>
      <c r="M46" s="87"/>
      <c r="N46" s="88"/>
      <c r="O46" s="87"/>
      <c r="P46" s="88"/>
      <c r="Q46" s="87"/>
      <c r="R46" s="88"/>
      <c r="S46" s="134" t="str">
        <f t="shared" si="0"/>
        <v/>
      </c>
      <c r="T46" s="135"/>
      <c r="U46" s="134" t="str">
        <f t="shared" si="1"/>
        <v/>
      </c>
      <c r="V46" s="135"/>
      <c r="W46" s="122" t="str">
        <f t="shared" si="2"/>
        <v/>
      </c>
      <c r="X46" s="123"/>
      <c r="Y46" s="124"/>
    </row>
    <row r="47" spans="1:25" ht="12" customHeight="1" x14ac:dyDescent="0.15">
      <c r="A47" s="125" t="s">
        <v>22</v>
      </c>
      <c r="B47" s="126"/>
      <c r="C47" s="72"/>
      <c r="D47" s="73"/>
      <c r="E47" s="72"/>
      <c r="F47" s="73"/>
      <c r="G47" s="72"/>
      <c r="H47" s="73"/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127" t="str">
        <f t="shared" si="0"/>
        <v/>
      </c>
      <c r="T47" s="128"/>
      <c r="U47" s="127" t="str">
        <f t="shared" si="1"/>
        <v/>
      </c>
      <c r="V47" s="128"/>
      <c r="W47" s="129" t="str">
        <f t="shared" si="2"/>
        <v/>
      </c>
      <c r="X47" s="130"/>
      <c r="Y47" s="131"/>
    </row>
    <row r="48" spans="1:25" ht="12" customHeight="1" x14ac:dyDescent="0.15">
      <c r="A48" s="132" t="s">
        <v>21</v>
      </c>
      <c r="B48" s="133"/>
      <c r="C48" s="87"/>
      <c r="D48" s="88"/>
      <c r="E48" s="87"/>
      <c r="F48" s="88"/>
      <c r="G48" s="87"/>
      <c r="H48" s="88"/>
      <c r="I48" s="87"/>
      <c r="J48" s="88"/>
      <c r="K48" s="87"/>
      <c r="L48" s="88"/>
      <c r="M48" s="87"/>
      <c r="N48" s="88"/>
      <c r="O48" s="87"/>
      <c r="P48" s="88"/>
      <c r="Q48" s="87"/>
      <c r="R48" s="88"/>
      <c r="S48" s="134" t="str">
        <f t="shared" si="0"/>
        <v/>
      </c>
      <c r="T48" s="135"/>
      <c r="U48" s="134" t="str">
        <f t="shared" si="1"/>
        <v/>
      </c>
      <c r="V48" s="135"/>
      <c r="W48" s="122" t="str">
        <f t="shared" si="2"/>
        <v/>
      </c>
      <c r="X48" s="123"/>
      <c r="Y48" s="124"/>
    </row>
    <row r="49" spans="1:25" ht="12" customHeight="1" x14ac:dyDescent="0.15">
      <c r="A49" s="125" t="s">
        <v>22</v>
      </c>
      <c r="B49" s="126"/>
      <c r="C49" s="72"/>
      <c r="D49" s="73"/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72"/>
      <c r="P49" s="73"/>
      <c r="Q49" s="72"/>
      <c r="R49" s="73"/>
      <c r="S49" s="127" t="str">
        <f t="shared" si="0"/>
        <v/>
      </c>
      <c r="T49" s="128"/>
      <c r="U49" s="127" t="str">
        <f t="shared" si="1"/>
        <v/>
      </c>
      <c r="V49" s="128"/>
      <c r="W49" s="129" t="str">
        <f t="shared" si="2"/>
        <v/>
      </c>
      <c r="X49" s="130"/>
      <c r="Y49" s="131"/>
    </row>
    <row r="50" spans="1:25" ht="12" customHeight="1" x14ac:dyDescent="0.15">
      <c r="A50" s="132" t="s">
        <v>21</v>
      </c>
      <c r="B50" s="133"/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87"/>
      <c r="P50" s="88"/>
      <c r="Q50" s="87"/>
      <c r="R50" s="88"/>
      <c r="S50" s="134" t="str">
        <f t="shared" si="0"/>
        <v/>
      </c>
      <c r="T50" s="135"/>
      <c r="U50" s="134" t="str">
        <f t="shared" si="1"/>
        <v/>
      </c>
      <c r="V50" s="135"/>
      <c r="W50" s="122" t="str">
        <f t="shared" si="2"/>
        <v/>
      </c>
      <c r="X50" s="123"/>
      <c r="Y50" s="124"/>
    </row>
    <row r="51" spans="1:25" ht="12" customHeight="1" x14ac:dyDescent="0.15">
      <c r="A51" s="125" t="s">
        <v>22</v>
      </c>
      <c r="B51" s="126"/>
      <c r="C51" s="72"/>
      <c r="D51" s="73"/>
      <c r="E51" s="72"/>
      <c r="F51" s="73"/>
      <c r="G51" s="72"/>
      <c r="H51" s="73"/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127" t="str">
        <f t="shared" si="0"/>
        <v/>
      </c>
      <c r="T51" s="128"/>
      <c r="U51" s="127" t="str">
        <f t="shared" si="1"/>
        <v/>
      </c>
      <c r="V51" s="128"/>
      <c r="W51" s="129" t="str">
        <f t="shared" si="2"/>
        <v/>
      </c>
      <c r="X51" s="130"/>
      <c r="Y51" s="131"/>
    </row>
    <row r="52" spans="1:25" ht="12" customHeight="1" x14ac:dyDescent="0.15">
      <c r="A52" s="132" t="s">
        <v>21</v>
      </c>
      <c r="B52" s="133"/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87"/>
      <c r="P52" s="88"/>
      <c r="Q52" s="87"/>
      <c r="R52" s="88"/>
      <c r="S52" s="134" t="str">
        <f t="shared" si="0"/>
        <v/>
      </c>
      <c r="T52" s="135"/>
      <c r="U52" s="134" t="str">
        <f t="shared" si="1"/>
        <v/>
      </c>
      <c r="V52" s="135"/>
      <c r="W52" s="122" t="str">
        <f t="shared" si="2"/>
        <v/>
      </c>
      <c r="X52" s="123"/>
      <c r="Y52" s="124"/>
    </row>
    <row r="53" spans="1:25" ht="12" customHeight="1" x14ac:dyDescent="0.15">
      <c r="A53" s="125" t="s">
        <v>22</v>
      </c>
      <c r="B53" s="126"/>
      <c r="C53" s="72"/>
      <c r="D53" s="73"/>
      <c r="E53" s="72"/>
      <c r="F53" s="73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127" t="str">
        <f t="shared" si="0"/>
        <v/>
      </c>
      <c r="T53" s="128"/>
      <c r="U53" s="127" t="str">
        <f t="shared" si="1"/>
        <v/>
      </c>
      <c r="V53" s="128"/>
      <c r="W53" s="129" t="str">
        <f t="shared" si="2"/>
        <v/>
      </c>
      <c r="X53" s="130"/>
      <c r="Y53" s="131"/>
    </row>
    <row r="54" spans="1:25" ht="12" customHeight="1" x14ac:dyDescent="0.15">
      <c r="A54" s="132" t="s">
        <v>21</v>
      </c>
      <c r="B54" s="133"/>
      <c r="C54" s="87"/>
      <c r="D54" s="88"/>
      <c r="E54" s="87"/>
      <c r="F54" s="88"/>
      <c r="G54" s="87"/>
      <c r="H54" s="88"/>
      <c r="I54" s="87"/>
      <c r="J54" s="88"/>
      <c r="K54" s="87"/>
      <c r="L54" s="88"/>
      <c r="M54" s="87"/>
      <c r="N54" s="88"/>
      <c r="O54" s="87"/>
      <c r="P54" s="88"/>
      <c r="Q54" s="87"/>
      <c r="R54" s="88"/>
      <c r="S54" s="134" t="str">
        <f t="shared" si="0"/>
        <v/>
      </c>
      <c r="T54" s="135"/>
      <c r="U54" s="134" t="str">
        <f t="shared" si="1"/>
        <v/>
      </c>
      <c r="V54" s="135"/>
      <c r="W54" s="122" t="str">
        <f t="shared" si="2"/>
        <v/>
      </c>
      <c r="X54" s="123"/>
      <c r="Y54" s="124"/>
    </row>
    <row r="55" spans="1:25" ht="12" customHeight="1" thickBot="1" x14ac:dyDescent="0.2">
      <c r="A55" s="136" t="s">
        <v>22</v>
      </c>
      <c r="B55" s="137"/>
      <c r="C55" s="112"/>
      <c r="D55" s="113"/>
      <c r="E55" s="112"/>
      <c r="F55" s="113"/>
      <c r="G55" s="112"/>
      <c r="H55" s="113"/>
      <c r="I55" s="112"/>
      <c r="J55" s="113"/>
      <c r="K55" s="112"/>
      <c r="L55" s="113"/>
      <c r="M55" s="112"/>
      <c r="N55" s="113"/>
      <c r="O55" s="112"/>
      <c r="P55" s="113"/>
      <c r="Q55" s="112"/>
      <c r="R55" s="113"/>
      <c r="S55" s="138" t="str">
        <f t="shared" si="0"/>
        <v/>
      </c>
      <c r="T55" s="139"/>
      <c r="U55" s="138" t="str">
        <f t="shared" si="1"/>
        <v/>
      </c>
      <c r="V55" s="139"/>
      <c r="W55" s="140" t="str">
        <f t="shared" si="2"/>
        <v/>
      </c>
      <c r="X55" s="141"/>
      <c r="Y55" s="142"/>
    </row>
    <row r="61" spans="1:25" ht="20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3"/>
      <c r="P61" s="3"/>
      <c r="Q61" s="4"/>
      <c r="R61" s="5"/>
      <c r="S61" s="5"/>
      <c r="T61" s="5"/>
      <c r="U61" s="5"/>
      <c r="V61" s="5"/>
      <c r="W61" s="5"/>
      <c r="X61" s="4"/>
    </row>
    <row r="62" spans="1:25" ht="20.100000000000001" customHeight="1" x14ac:dyDescent="0.15">
      <c r="A62" s="7" t="s">
        <v>0</v>
      </c>
      <c r="B62" s="143" t="str">
        <f>IF(B2="","",B2)</f>
        <v>○○</v>
      </c>
      <c r="C62" s="9" t="s">
        <v>54</v>
      </c>
      <c r="D62" s="143" t="str">
        <f>IF(D2="","",D2)</f>
        <v>○○</v>
      </c>
      <c r="E62" s="9" t="s">
        <v>55</v>
      </c>
      <c r="F62" s="143" t="str">
        <f>IF(F2="","",F2)</f>
        <v>○○</v>
      </c>
      <c r="G62" s="10" t="s">
        <v>56</v>
      </c>
      <c r="H62" s="1"/>
      <c r="I62" s="11"/>
      <c r="J62" s="11"/>
      <c r="K62" s="11"/>
      <c r="L62" s="1"/>
      <c r="M62" s="1"/>
      <c r="N62" s="12" t="s">
        <v>4</v>
      </c>
      <c r="O62" s="13"/>
      <c r="P62" s="14"/>
      <c r="Q62" s="12" t="s">
        <v>5</v>
      </c>
      <c r="R62" s="13"/>
      <c r="S62" s="14"/>
      <c r="T62" s="12" t="s">
        <v>6</v>
      </c>
      <c r="U62" s="15"/>
      <c r="V62" s="16"/>
      <c r="W62" s="12" t="s">
        <v>7</v>
      </c>
      <c r="X62" s="15"/>
      <c r="Y62" s="16"/>
    </row>
    <row r="63" spans="1:25" ht="60" customHeight="1" x14ac:dyDescent="0.15">
      <c r="A63" s="17" t="str">
        <f>A3</f>
        <v>苫小牧市長　　岩　倉　博　文　様</v>
      </c>
      <c r="B63" s="17"/>
      <c r="C63" s="17"/>
      <c r="D63" s="17"/>
      <c r="E63" s="17"/>
      <c r="F63" s="17"/>
      <c r="G63" s="17"/>
      <c r="H63" s="17"/>
      <c r="I63" s="2"/>
      <c r="J63" s="2"/>
      <c r="K63" s="2"/>
      <c r="L63" s="1"/>
      <c r="M63" s="1"/>
      <c r="N63" s="21"/>
      <c r="O63" s="22"/>
      <c r="P63" s="23"/>
      <c r="Q63" s="21"/>
      <c r="R63" s="22"/>
      <c r="S63" s="23"/>
      <c r="T63" s="21"/>
      <c r="U63" s="22"/>
      <c r="V63" s="23"/>
      <c r="W63" s="21"/>
      <c r="X63" s="22"/>
      <c r="Y63" s="23"/>
    </row>
    <row r="64" spans="1:25" ht="20.100000000000001" customHeight="1" x14ac:dyDescent="0.15"/>
    <row r="65" spans="1:25" ht="20.100000000000001" customHeight="1" x14ac:dyDescent="0.15">
      <c r="A65" s="147"/>
      <c r="B65" s="28" t="str">
        <f>B5</f>
        <v>平成○○年度（</v>
      </c>
      <c r="C65" s="28"/>
      <c r="D65" s="28"/>
      <c r="E65" s="28"/>
      <c r="F65" s="28"/>
      <c r="G65" s="28"/>
      <c r="H65" s="28"/>
      <c r="I65" s="28"/>
      <c r="J65" s="148" t="str">
        <f>IF(J5="","",J5)</f>
        <v>○○</v>
      </c>
      <c r="K65" s="148" t="str">
        <f>IF(K5="","",K5)</f>
        <v/>
      </c>
      <c r="L65" s="30" t="s">
        <v>10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31"/>
    </row>
    <row r="66" spans="1:25" ht="20.100000000000001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5" ht="20.100000000000001" customHeight="1" x14ac:dyDescent="0.15">
      <c r="L67" s="32"/>
      <c r="M67" s="32"/>
      <c r="N67" s="33" t="s">
        <v>11</v>
      </c>
      <c r="O67" s="33"/>
      <c r="P67" s="149" t="str">
        <f>IF(P7="","",P7)</f>
        <v>苫小牧市○○町○丁目○番○号</v>
      </c>
      <c r="Q67" s="149"/>
      <c r="R67" s="149"/>
      <c r="S67" s="149"/>
      <c r="T67" s="149"/>
      <c r="U67" s="149"/>
      <c r="V67" s="149"/>
    </row>
    <row r="68" spans="1:25" ht="20.100000000000001" customHeight="1" x14ac:dyDescent="0.15">
      <c r="L68" s="32"/>
      <c r="M68" s="32"/>
      <c r="N68" s="33" t="s">
        <v>12</v>
      </c>
      <c r="O68" s="33"/>
      <c r="P68" s="149" t="str">
        <f>IF(P8="","",P8)</f>
        <v>受託者名称を記入</v>
      </c>
      <c r="Q68" s="149"/>
      <c r="R68" s="149"/>
      <c r="S68" s="149"/>
      <c r="T68" s="149"/>
      <c r="U68" s="149"/>
      <c r="V68" s="149"/>
      <c r="W68" s="32" t="s">
        <v>13</v>
      </c>
      <c r="X68" s="32"/>
    </row>
    <row r="69" spans="1:25" ht="20.100000000000001" customHeight="1" x14ac:dyDescent="0.15">
      <c r="L69" s="32"/>
      <c r="M69" s="32"/>
      <c r="N69" s="33"/>
      <c r="O69" s="33"/>
      <c r="P69" s="149" t="str">
        <f>IF(P9="","",P9)</f>
        <v>受託者代表者を記入</v>
      </c>
      <c r="Q69" s="149"/>
      <c r="R69" s="149"/>
      <c r="S69" s="149"/>
      <c r="T69" s="149"/>
      <c r="U69" s="149"/>
      <c r="V69" s="149"/>
      <c r="W69" s="32"/>
      <c r="X69" s="32"/>
    </row>
    <row r="70" spans="1:25" ht="20.100000000000001" customHeight="1" x14ac:dyDescent="0.15">
      <c r="L70" s="32"/>
      <c r="M70" s="32"/>
      <c r="N70" s="32"/>
      <c r="O70" s="32"/>
      <c r="P70" s="150"/>
      <c r="Q70" s="150"/>
      <c r="R70" s="150"/>
      <c r="S70" s="150"/>
      <c r="T70" s="150"/>
      <c r="U70" s="150"/>
      <c r="V70" s="150"/>
      <c r="W70" s="32"/>
      <c r="X70" s="32"/>
    </row>
    <row r="71" spans="1:25" ht="20.100000000000001" customHeight="1" x14ac:dyDescent="0.15">
      <c r="I71" s="151" t="s">
        <v>28</v>
      </c>
      <c r="J71" s="152"/>
      <c r="K71" s="153">
        <f>U97</f>
        <v>370755</v>
      </c>
      <c r="L71" s="154"/>
      <c r="M71" s="154"/>
      <c r="N71" s="154"/>
      <c r="O71" s="155"/>
      <c r="P71" s="151" t="s">
        <v>29</v>
      </c>
      <c r="Q71" s="151"/>
      <c r="R71" s="151"/>
      <c r="S71" s="151"/>
      <c r="T71" s="151"/>
      <c r="U71" s="151"/>
      <c r="V71" s="156"/>
      <c r="W71" s="156"/>
      <c r="X71" s="156"/>
    </row>
    <row r="72" spans="1:25" ht="20.100000000000001" customHeight="1" thickBot="1" x14ac:dyDescent="0.2"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6"/>
      <c r="W72" s="156"/>
      <c r="X72" s="156"/>
    </row>
    <row r="73" spans="1:25" ht="30.2" customHeight="1" thickBot="1" x14ac:dyDescent="0.2">
      <c r="A73" s="36" t="s">
        <v>14</v>
      </c>
      <c r="B73" s="37"/>
      <c r="C73" s="37"/>
      <c r="D73" s="157" t="str">
        <f>IF(D11="","",D11)</f>
        <v>①</v>
      </c>
      <c r="E73" s="158"/>
      <c r="F73" s="158"/>
      <c r="G73" s="159"/>
      <c r="J73" s="160"/>
      <c r="K73" s="160"/>
      <c r="L73" s="4"/>
      <c r="M73" s="4"/>
      <c r="N73" s="4"/>
      <c r="O73" s="4"/>
      <c r="P73" s="4"/>
      <c r="Q73" s="4"/>
      <c r="R73" s="4"/>
      <c r="S73" s="1"/>
      <c r="T73" s="1"/>
      <c r="U73" s="1"/>
    </row>
    <row r="74" spans="1:25" ht="30.2" customHeight="1" x14ac:dyDescent="0.15">
      <c r="A74" s="161" t="s">
        <v>30</v>
      </c>
      <c r="B74" s="69"/>
      <c r="C74" s="69"/>
      <c r="D74" s="69"/>
      <c r="E74" s="69"/>
      <c r="F74" s="162" t="s">
        <v>31</v>
      </c>
      <c r="G74" s="163"/>
      <c r="H74" s="163"/>
      <c r="I74" s="163"/>
      <c r="J74" s="164"/>
      <c r="K74" s="165" t="s">
        <v>32</v>
      </c>
      <c r="L74" s="165"/>
      <c r="M74" s="165" t="s">
        <v>18</v>
      </c>
      <c r="N74" s="165"/>
      <c r="O74" s="165" t="s">
        <v>33</v>
      </c>
      <c r="P74" s="165"/>
      <c r="Q74" s="165"/>
      <c r="R74" s="165" t="s">
        <v>34</v>
      </c>
      <c r="S74" s="165"/>
      <c r="T74" s="165"/>
      <c r="U74" s="162" t="s">
        <v>35</v>
      </c>
      <c r="V74" s="163"/>
      <c r="W74" s="163"/>
      <c r="X74" s="163"/>
      <c r="Y74" s="166"/>
    </row>
    <row r="75" spans="1:25" ht="20.100000000000001" customHeight="1" x14ac:dyDescent="0.15">
      <c r="A75" s="167" t="str">
        <f t="shared" ref="A75:F90" si="3">IF(A13="","",A13)</f>
        <v>グレーダ</v>
      </c>
      <c r="B75" s="168" t="str">
        <f t="shared" si="3"/>
        <v/>
      </c>
      <c r="C75" s="168" t="str">
        <f t="shared" si="3"/>
        <v/>
      </c>
      <c r="D75" s="168" t="str">
        <f t="shared" si="3"/>
        <v/>
      </c>
      <c r="E75" s="169" t="str">
        <f t="shared" si="3"/>
        <v/>
      </c>
      <c r="F75" s="170" t="str">
        <f t="shared" si="3"/>
        <v>３．１ｍ級</v>
      </c>
      <c r="G75" s="168"/>
      <c r="H75" s="168"/>
      <c r="I75" s="168"/>
      <c r="J75" s="169"/>
      <c r="K75" s="171" t="s">
        <v>57</v>
      </c>
      <c r="L75" s="172"/>
      <c r="M75" s="103" t="s">
        <v>21</v>
      </c>
      <c r="N75" s="133"/>
      <c r="O75" s="173">
        <v>16975</v>
      </c>
      <c r="P75" s="174"/>
      <c r="Q75" s="175"/>
      <c r="R75" s="176">
        <f t="shared" ref="R75:R94" si="4">IF(W36="","",W36)</f>
        <v>3</v>
      </c>
      <c r="S75" s="177" t="str">
        <f t="shared" ref="S75:T94" si="5">IF(R13="","",R13)</f>
        <v/>
      </c>
      <c r="T75" s="177" t="str">
        <f t="shared" si="5"/>
        <v/>
      </c>
      <c r="U75" s="178">
        <f t="shared" ref="U75:U94" si="6">IF(R75="","",TRUNC(O75*R75,1))</f>
        <v>50925</v>
      </c>
      <c r="V75" s="179"/>
      <c r="W75" s="179"/>
      <c r="X75" s="179"/>
      <c r="Y75" s="180"/>
    </row>
    <row r="76" spans="1:25" ht="20.100000000000001" customHeight="1" x14ac:dyDescent="0.15">
      <c r="A76" s="181" t="str">
        <f t="shared" si="3"/>
        <v/>
      </c>
      <c r="B76" s="182" t="str">
        <f t="shared" si="3"/>
        <v/>
      </c>
      <c r="C76" s="182" t="str">
        <f t="shared" si="3"/>
        <v/>
      </c>
      <c r="D76" s="182" t="str">
        <f t="shared" si="3"/>
        <v/>
      </c>
      <c r="E76" s="183" t="str">
        <f t="shared" si="3"/>
        <v/>
      </c>
      <c r="F76" s="184"/>
      <c r="G76" s="182"/>
      <c r="H76" s="182"/>
      <c r="I76" s="182"/>
      <c r="J76" s="183"/>
      <c r="K76" s="70"/>
      <c r="L76" s="126"/>
      <c r="M76" s="70" t="s">
        <v>22</v>
      </c>
      <c r="N76" s="126"/>
      <c r="O76" s="185">
        <v>18060</v>
      </c>
      <c r="P76" s="186"/>
      <c r="Q76" s="187"/>
      <c r="R76" s="188">
        <f t="shared" si="4"/>
        <v>8</v>
      </c>
      <c r="S76" s="189" t="str">
        <f t="shared" si="5"/>
        <v/>
      </c>
      <c r="T76" s="190" t="str">
        <f t="shared" si="5"/>
        <v/>
      </c>
      <c r="U76" s="188">
        <f t="shared" si="6"/>
        <v>144480</v>
      </c>
      <c r="V76" s="189"/>
      <c r="W76" s="189"/>
      <c r="X76" s="189"/>
      <c r="Y76" s="191"/>
    </row>
    <row r="77" spans="1:25" ht="20.100000000000001" customHeight="1" x14ac:dyDescent="0.15">
      <c r="A77" s="167" t="str">
        <f t="shared" si="3"/>
        <v>タイヤショベル</v>
      </c>
      <c r="B77" s="168" t="str">
        <f t="shared" si="3"/>
        <v/>
      </c>
      <c r="C77" s="168" t="str">
        <f t="shared" si="3"/>
        <v/>
      </c>
      <c r="D77" s="168" t="str">
        <f t="shared" si="3"/>
        <v/>
      </c>
      <c r="E77" s="169" t="str">
        <f t="shared" si="3"/>
        <v/>
      </c>
      <c r="F77" s="170" t="str">
        <f>IF(F15="","",F15)</f>
        <v>２．１m3級</v>
      </c>
      <c r="G77" s="168"/>
      <c r="H77" s="168"/>
      <c r="I77" s="168"/>
      <c r="J77" s="169"/>
      <c r="K77" s="171" t="s">
        <v>57</v>
      </c>
      <c r="L77" s="172"/>
      <c r="M77" s="103" t="s">
        <v>21</v>
      </c>
      <c r="N77" s="133"/>
      <c r="O77" s="173">
        <v>16800</v>
      </c>
      <c r="P77" s="174"/>
      <c r="Q77" s="175"/>
      <c r="R77" s="176">
        <f t="shared" si="4"/>
        <v>3</v>
      </c>
      <c r="S77" s="177" t="str">
        <f t="shared" si="5"/>
        <v/>
      </c>
      <c r="T77" s="177" t="str">
        <f t="shared" si="5"/>
        <v/>
      </c>
      <c r="U77" s="178">
        <f t="shared" si="6"/>
        <v>50400</v>
      </c>
      <c r="V77" s="179"/>
      <c r="W77" s="179"/>
      <c r="X77" s="179"/>
      <c r="Y77" s="180"/>
    </row>
    <row r="78" spans="1:25" ht="20.100000000000001" customHeight="1" x14ac:dyDescent="0.15">
      <c r="A78" s="181" t="str">
        <f t="shared" si="3"/>
        <v/>
      </c>
      <c r="B78" s="182" t="str">
        <f t="shared" si="3"/>
        <v/>
      </c>
      <c r="C78" s="182" t="str">
        <f t="shared" si="3"/>
        <v/>
      </c>
      <c r="D78" s="182" t="str">
        <f t="shared" si="3"/>
        <v/>
      </c>
      <c r="E78" s="183" t="str">
        <f t="shared" si="3"/>
        <v/>
      </c>
      <c r="F78" s="184"/>
      <c r="G78" s="182"/>
      <c r="H78" s="182"/>
      <c r="I78" s="182"/>
      <c r="J78" s="183"/>
      <c r="K78" s="70"/>
      <c r="L78" s="126"/>
      <c r="M78" s="192" t="s">
        <v>22</v>
      </c>
      <c r="N78" s="193"/>
      <c r="O78" s="185">
        <v>17850</v>
      </c>
      <c r="P78" s="186"/>
      <c r="Q78" s="187"/>
      <c r="R78" s="188">
        <f t="shared" si="4"/>
        <v>7</v>
      </c>
      <c r="S78" s="189" t="str">
        <f t="shared" si="5"/>
        <v/>
      </c>
      <c r="T78" s="189" t="str">
        <f t="shared" si="5"/>
        <v/>
      </c>
      <c r="U78" s="188">
        <f t="shared" si="6"/>
        <v>124950</v>
      </c>
      <c r="V78" s="189"/>
      <c r="W78" s="189"/>
      <c r="X78" s="189"/>
      <c r="Y78" s="191"/>
    </row>
    <row r="79" spans="1:25" ht="20.100000000000001" customHeight="1" x14ac:dyDescent="0.15">
      <c r="A79" s="167" t="str">
        <f t="shared" si="3"/>
        <v>グレーダ保証費</v>
      </c>
      <c r="B79" s="168" t="str">
        <f t="shared" si="3"/>
        <v/>
      </c>
      <c r="C79" s="168" t="str">
        <f t="shared" si="3"/>
        <v/>
      </c>
      <c r="D79" s="168" t="str">
        <f t="shared" si="3"/>
        <v/>
      </c>
      <c r="E79" s="169" t="str">
        <f t="shared" si="3"/>
        <v/>
      </c>
      <c r="F79" s="170" t="str">
        <f>IF(F17="","",F17)</f>
        <v/>
      </c>
      <c r="G79" s="168"/>
      <c r="H79" s="168"/>
      <c r="I79" s="168"/>
      <c r="J79" s="169"/>
      <c r="K79" s="171" t="s">
        <v>57</v>
      </c>
      <c r="L79" s="172"/>
      <c r="M79" s="103" t="s">
        <v>21</v>
      </c>
      <c r="N79" s="133"/>
      <c r="O79" s="173"/>
      <c r="P79" s="174"/>
      <c r="Q79" s="175"/>
      <c r="R79" s="176">
        <f t="shared" si="4"/>
        <v>4</v>
      </c>
      <c r="S79" s="177" t="str">
        <f t="shared" si="5"/>
        <v/>
      </c>
      <c r="T79" s="177" t="str">
        <f t="shared" si="5"/>
        <v/>
      </c>
      <c r="U79" s="178">
        <f t="shared" si="6"/>
        <v>0</v>
      </c>
      <c r="V79" s="179"/>
      <c r="W79" s="179"/>
      <c r="X79" s="179"/>
      <c r="Y79" s="180"/>
    </row>
    <row r="80" spans="1:25" ht="20.100000000000001" customHeight="1" x14ac:dyDescent="0.15">
      <c r="A80" s="181" t="str">
        <f t="shared" si="3"/>
        <v/>
      </c>
      <c r="B80" s="182" t="str">
        <f t="shared" si="3"/>
        <v/>
      </c>
      <c r="C80" s="182" t="str">
        <f t="shared" si="3"/>
        <v/>
      </c>
      <c r="D80" s="182" t="str">
        <f t="shared" si="3"/>
        <v/>
      </c>
      <c r="E80" s="183" t="str">
        <f t="shared" si="3"/>
        <v/>
      </c>
      <c r="F80" s="184"/>
      <c r="G80" s="182"/>
      <c r="H80" s="182"/>
      <c r="I80" s="182"/>
      <c r="J80" s="183"/>
      <c r="K80" s="70"/>
      <c r="L80" s="126"/>
      <c r="M80" s="70" t="s">
        <v>22</v>
      </c>
      <c r="N80" s="126"/>
      <c r="O80" s="194"/>
      <c r="P80" s="195"/>
      <c r="Q80" s="196"/>
      <c r="R80" s="197" t="str">
        <f t="shared" si="4"/>
        <v/>
      </c>
      <c r="S80" s="198" t="str">
        <f t="shared" si="5"/>
        <v/>
      </c>
      <c r="T80" s="198" t="str">
        <f t="shared" si="5"/>
        <v/>
      </c>
      <c r="U80" s="188" t="str">
        <f t="shared" si="6"/>
        <v/>
      </c>
      <c r="V80" s="189"/>
      <c r="W80" s="189"/>
      <c r="X80" s="189"/>
      <c r="Y80" s="191"/>
    </row>
    <row r="81" spans="1:25" ht="20.100000000000001" customHeight="1" x14ac:dyDescent="0.15">
      <c r="A81" s="167" t="str">
        <f t="shared" si="3"/>
        <v>タイヤショベル保証費</v>
      </c>
      <c r="B81" s="168" t="str">
        <f t="shared" si="3"/>
        <v/>
      </c>
      <c r="C81" s="168" t="str">
        <f t="shared" si="3"/>
        <v/>
      </c>
      <c r="D81" s="168" t="str">
        <f t="shared" si="3"/>
        <v/>
      </c>
      <c r="E81" s="169" t="str">
        <f t="shared" si="3"/>
        <v/>
      </c>
      <c r="F81" s="170" t="str">
        <f>IF(F19="","",F19)</f>
        <v/>
      </c>
      <c r="G81" s="168"/>
      <c r="H81" s="168"/>
      <c r="I81" s="168"/>
      <c r="J81" s="169"/>
      <c r="K81" s="171" t="s">
        <v>37</v>
      </c>
      <c r="L81" s="172"/>
      <c r="M81" s="103" t="s">
        <v>21</v>
      </c>
      <c r="N81" s="133"/>
      <c r="O81" s="173"/>
      <c r="P81" s="174"/>
      <c r="Q81" s="175"/>
      <c r="R81" s="176">
        <f t="shared" si="4"/>
        <v>5</v>
      </c>
      <c r="S81" s="177" t="str">
        <f t="shared" si="5"/>
        <v/>
      </c>
      <c r="T81" s="177" t="str">
        <f t="shared" si="5"/>
        <v/>
      </c>
      <c r="U81" s="178">
        <f t="shared" si="6"/>
        <v>0</v>
      </c>
      <c r="V81" s="179"/>
      <c r="W81" s="179"/>
      <c r="X81" s="179"/>
      <c r="Y81" s="180"/>
    </row>
    <row r="82" spans="1:25" ht="20.100000000000001" customHeight="1" x14ac:dyDescent="0.15">
      <c r="A82" s="181" t="str">
        <f t="shared" si="3"/>
        <v/>
      </c>
      <c r="B82" s="182" t="str">
        <f t="shared" si="3"/>
        <v/>
      </c>
      <c r="C82" s="182" t="str">
        <f t="shared" si="3"/>
        <v/>
      </c>
      <c r="D82" s="182" t="str">
        <f t="shared" si="3"/>
        <v/>
      </c>
      <c r="E82" s="183" t="str">
        <f t="shared" si="3"/>
        <v/>
      </c>
      <c r="F82" s="184"/>
      <c r="G82" s="182"/>
      <c r="H82" s="182"/>
      <c r="I82" s="182"/>
      <c r="J82" s="183"/>
      <c r="K82" s="70"/>
      <c r="L82" s="126"/>
      <c r="M82" s="70" t="s">
        <v>22</v>
      </c>
      <c r="N82" s="126"/>
      <c r="O82" s="194"/>
      <c r="P82" s="195"/>
      <c r="Q82" s="196"/>
      <c r="R82" s="197" t="str">
        <f t="shared" si="4"/>
        <v/>
      </c>
      <c r="S82" s="198" t="str">
        <f t="shared" si="5"/>
        <v/>
      </c>
      <c r="T82" s="198" t="str">
        <f t="shared" si="5"/>
        <v/>
      </c>
      <c r="U82" s="188" t="str">
        <f t="shared" si="6"/>
        <v/>
      </c>
      <c r="V82" s="189"/>
      <c r="W82" s="189"/>
      <c r="X82" s="189"/>
      <c r="Y82" s="191"/>
    </row>
    <row r="83" spans="1:25" ht="20.100000000000001" customHeight="1" x14ac:dyDescent="0.15">
      <c r="A83" s="167" t="str">
        <f t="shared" si="3"/>
        <v/>
      </c>
      <c r="B83" s="168" t="str">
        <f t="shared" si="3"/>
        <v/>
      </c>
      <c r="C83" s="168" t="str">
        <f t="shared" si="3"/>
        <v/>
      </c>
      <c r="D83" s="168" t="str">
        <f t="shared" si="3"/>
        <v/>
      </c>
      <c r="E83" s="169" t="str">
        <f t="shared" si="3"/>
        <v/>
      </c>
      <c r="F83" s="170" t="str">
        <f>IF(F21="","",F21)</f>
        <v/>
      </c>
      <c r="G83" s="168"/>
      <c r="H83" s="168"/>
      <c r="I83" s="168"/>
      <c r="J83" s="169"/>
      <c r="K83" s="171" t="s">
        <v>37</v>
      </c>
      <c r="L83" s="172"/>
      <c r="M83" s="103" t="s">
        <v>21</v>
      </c>
      <c r="N83" s="133"/>
      <c r="O83" s="173"/>
      <c r="P83" s="174"/>
      <c r="Q83" s="175"/>
      <c r="R83" s="176" t="str">
        <f t="shared" si="4"/>
        <v/>
      </c>
      <c r="S83" s="177" t="str">
        <f t="shared" si="5"/>
        <v/>
      </c>
      <c r="T83" s="177" t="str">
        <f t="shared" si="5"/>
        <v/>
      </c>
      <c r="U83" s="178" t="str">
        <f t="shared" si="6"/>
        <v/>
      </c>
      <c r="V83" s="179"/>
      <c r="W83" s="179"/>
      <c r="X83" s="179"/>
      <c r="Y83" s="180"/>
    </row>
    <row r="84" spans="1:25" ht="20.100000000000001" customHeight="1" x14ac:dyDescent="0.15">
      <c r="A84" s="181" t="str">
        <f t="shared" si="3"/>
        <v/>
      </c>
      <c r="B84" s="182" t="str">
        <f t="shared" si="3"/>
        <v/>
      </c>
      <c r="C84" s="182" t="str">
        <f t="shared" si="3"/>
        <v/>
      </c>
      <c r="D84" s="182" t="str">
        <f t="shared" si="3"/>
        <v/>
      </c>
      <c r="E84" s="183" t="str">
        <f t="shared" si="3"/>
        <v/>
      </c>
      <c r="F84" s="184"/>
      <c r="G84" s="182"/>
      <c r="H84" s="182"/>
      <c r="I84" s="182"/>
      <c r="J84" s="183"/>
      <c r="K84" s="70"/>
      <c r="L84" s="126"/>
      <c r="M84" s="70" t="s">
        <v>22</v>
      </c>
      <c r="N84" s="126"/>
      <c r="O84" s="194"/>
      <c r="P84" s="195"/>
      <c r="Q84" s="196"/>
      <c r="R84" s="197" t="str">
        <f t="shared" si="4"/>
        <v/>
      </c>
      <c r="S84" s="198" t="str">
        <f t="shared" si="5"/>
        <v/>
      </c>
      <c r="T84" s="198" t="str">
        <f t="shared" si="5"/>
        <v/>
      </c>
      <c r="U84" s="188" t="str">
        <f t="shared" si="6"/>
        <v/>
      </c>
      <c r="V84" s="189"/>
      <c r="W84" s="189"/>
      <c r="X84" s="189"/>
      <c r="Y84" s="191"/>
    </row>
    <row r="85" spans="1:25" ht="20.100000000000001" customHeight="1" x14ac:dyDescent="0.15">
      <c r="A85" s="167" t="str">
        <f t="shared" si="3"/>
        <v/>
      </c>
      <c r="B85" s="168" t="str">
        <f t="shared" si="3"/>
        <v/>
      </c>
      <c r="C85" s="168" t="str">
        <f t="shared" si="3"/>
        <v/>
      </c>
      <c r="D85" s="168" t="str">
        <f t="shared" si="3"/>
        <v/>
      </c>
      <c r="E85" s="169" t="str">
        <f t="shared" si="3"/>
        <v/>
      </c>
      <c r="F85" s="170" t="str">
        <f>IF(F23="","",F23)</f>
        <v/>
      </c>
      <c r="G85" s="168"/>
      <c r="H85" s="168"/>
      <c r="I85" s="168"/>
      <c r="J85" s="169"/>
      <c r="K85" s="171" t="s">
        <v>37</v>
      </c>
      <c r="L85" s="172"/>
      <c r="M85" s="103" t="s">
        <v>21</v>
      </c>
      <c r="N85" s="133"/>
      <c r="O85" s="173"/>
      <c r="P85" s="174"/>
      <c r="Q85" s="175"/>
      <c r="R85" s="176" t="str">
        <f t="shared" si="4"/>
        <v/>
      </c>
      <c r="S85" s="177" t="str">
        <f t="shared" si="5"/>
        <v/>
      </c>
      <c r="T85" s="177" t="str">
        <f t="shared" si="5"/>
        <v/>
      </c>
      <c r="U85" s="178" t="str">
        <f t="shared" si="6"/>
        <v/>
      </c>
      <c r="V85" s="179"/>
      <c r="W85" s="179"/>
      <c r="X85" s="179"/>
      <c r="Y85" s="180"/>
    </row>
    <row r="86" spans="1:25" ht="20.100000000000001" customHeight="1" x14ac:dyDescent="0.15">
      <c r="A86" s="181" t="str">
        <f t="shared" si="3"/>
        <v/>
      </c>
      <c r="B86" s="182" t="str">
        <f t="shared" si="3"/>
        <v/>
      </c>
      <c r="C86" s="182" t="str">
        <f t="shared" si="3"/>
        <v/>
      </c>
      <c r="D86" s="182" t="str">
        <f t="shared" si="3"/>
        <v/>
      </c>
      <c r="E86" s="183" t="str">
        <f t="shared" si="3"/>
        <v/>
      </c>
      <c r="F86" s="184"/>
      <c r="G86" s="182"/>
      <c r="H86" s="182"/>
      <c r="I86" s="182"/>
      <c r="J86" s="183"/>
      <c r="K86" s="70"/>
      <c r="L86" s="126"/>
      <c r="M86" s="70" t="s">
        <v>22</v>
      </c>
      <c r="N86" s="126"/>
      <c r="O86" s="194"/>
      <c r="P86" s="195"/>
      <c r="Q86" s="196"/>
      <c r="R86" s="197" t="str">
        <f t="shared" si="4"/>
        <v/>
      </c>
      <c r="S86" s="198" t="str">
        <f t="shared" si="5"/>
        <v/>
      </c>
      <c r="T86" s="198" t="str">
        <f t="shared" si="5"/>
        <v/>
      </c>
      <c r="U86" s="188" t="str">
        <f t="shared" si="6"/>
        <v/>
      </c>
      <c r="V86" s="189"/>
      <c r="W86" s="189"/>
      <c r="X86" s="189"/>
      <c r="Y86" s="191"/>
    </row>
    <row r="87" spans="1:25" ht="20.100000000000001" customHeight="1" x14ac:dyDescent="0.15">
      <c r="A87" s="167" t="str">
        <f t="shared" si="3"/>
        <v/>
      </c>
      <c r="B87" s="168" t="str">
        <f t="shared" si="3"/>
        <v/>
      </c>
      <c r="C87" s="168" t="str">
        <f t="shared" si="3"/>
        <v/>
      </c>
      <c r="D87" s="168" t="str">
        <f t="shared" si="3"/>
        <v/>
      </c>
      <c r="E87" s="169" t="str">
        <f t="shared" si="3"/>
        <v/>
      </c>
      <c r="F87" s="170" t="str">
        <f>IF(F25="","",F25)</f>
        <v/>
      </c>
      <c r="G87" s="168"/>
      <c r="H87" s="168"/>
      <c r="I87" s="168"/>
      <c r="J87" s="169"/>
      <c r="K87" s="171" t="s">
        <v>37</v>
      </c>
      <c r="L87" s="172"/>
      <c r="M87" s="103" t="s">
        <v>21</v>
      </c>
      <c r="N87" s="133"/>
      <c r="O87" s="173"/>
      <c r="P87" s="174"/>
      <c r="Q87" s="175"/>
      <c r="R87" s="176" t="str">
        <f t="shared" si="4"/>
        <v/>
      </c>
      <c r="S87" s="177" t="str">
        <f t="shared" si="5"/>
        <v/>
      </c>
      <c r="T87" s="177" t="str">
        <f t="shared" si="5"/>
        <v/>
      </c>
      <c r="U87" s="178" t="str">
        <f t="shared" si="6"/>
        <v/>
      </c>
      <c r="V87" s="179"/>
      <c r="W87" s="179"/>
      <c r="X87" s="179"/>
      <c r="Y87" s="180"/>
    </row>
    <row r="88" spans="1:25" ht="20.100000000000001" customHeight="1" x14ac:dyDescent="0.15">
      <c r="A88" s="181" t="str">
        <f t="shared" si="3"/>
        <v/>
      </c>
      <c r="B88" s="182" t="str">
        <f t="shared" si="3"/>
        <v/>
      </c>
      <c r="C88" s="182" t="str">
        <f t="shared" si="3"/>
        <v/>
      </c>
      <c r="D88" s="182" t="str">
        <f t="shared" si="3"/>
        <v/>
      </c>
      <c r="E88" s="183" t="str">
        <f t="shared" si="3"/>
        <v/>
      </c>
      <c r="F88" s="184"/>
      <c r="G88" s="182"/>
      <c r="H88" s="182"/>
      <c r="I88" s="182"/>
      <c r="J88" s="183"/>
      <c r="K88" s="70"/>
      <c r="L88" s="126"/>
      <c r="M88" s="70" t="s">
        <v>22</v>
      </c>
      <c r="N88" s="126"/>
      <c r="O88" s="194"/>
      <c r="P88" s="195"/>
      <c r="Q88" s="196"/>
      <c r="R88" s="197" t="str">
        <f t="shared" si="4"/>
        <v/>
      </c>
      <c r="S88" s="198" t="str">
        <f t="shared" si="5"/>
        <v/>
      </c>
      <c r="T88" s="198" t="str">
        <f t="shared" si="5"/>
        <v/>
      </c>
      <c r="U88" s="188" t="str">
        <f t="shared" si="6"/>
        <v/>
      </c>
      <c r="V88" s="189"/>
      <c r="W88" s="189"/>
      <c r="X88" s="189"/>
      <c r="Y88" s="191"/>
    </row>
    <row r="89" spans="1:25" ht="20.100000000000001" customHeight="1" x14ac:dyDescent="0.15">
      <c r="A89" s="167" t="str">
        <f t="shared" si="3"/>
        <v/>
      </c>
      <c r="B89" s="168" t="str">
        <f t="shared" si="3"/>
        <v/>
      </c>
      <c r="C89" s="168" t="str">
        <f t="shared" si="3"/>
        <v/>
      </c>
      <c r="D89" s="168" t="str">
        <f t="shared" si="3"/>
        <v/>
      </c>
      <c r="E89" s="169" t="str">
        <f t="shared" si="3"/>
        <v/>
      </c>
      <c r="F89" s="170" t="str">
        <f>IF(F27="","",F27)</f>
        <v/>
      </c>
      <c r="G89" s="168"/>
      <c r="H89" s="168"/>
      <c r="I89" s="168"/>
      <c r="J89" s="169"/>
      <c r="K89" s="171" t="s">
        <v>37</v>
      </c>
      <c r="L89" s="172"/>
      <c r="M89" s="103" t="s">
        <v>21</v>
      </c>
      <c r="N89" s="133"/>
      <c r="O89" s="173"/>
      <c r="P89" s="174"/>
      <c r="Q89" s="175"/>
      <c r="R89" s="176" t="str">
        <f t="shared" si="4"/>
        <v/>
      </c>
      <c r="S89" s="177" t="str">
        <f t="shared" si="5"/>
        <v/>
      </c>
      <c r="T89" s="177" t="str">
        <f t="shared" si="5"/>
        <v/>
      </c>
      <c r="U89" s="178" t="str">
        <f t="shared" si="6"/>
        <v/>
      </c>
      <c r="V89" s="179"/>
      <c r="W89" s="179"/>
      <c r="X89" s="179"/>
      <c r="Y89" s="180"/>
    </row>
    <row r="90" spans="1:25" ht="20.100000000000001" customHeight="1" x14ac:dyDescent="0.15">
      <c r="A90" s="181" t="str">
        <f t="shared" si="3"/>
        <v/>
      </c>
      <c r="B90" s="182" t="str">
        <f t="shared" si="3"/>
        <v/>
      </c>
      <c r="C90" s="182" t="str">
        <f t="shared" si="3"/>
        <v/>
      </c>
      <c r="D90" s="182" t="str">
        <f t="shared" si="3"/>
        <v/>
      </c>
      <c r="E90" s="183" t="str">
        <f t="shared" si="3"/>
        <v/>
      </c>
      <c r="F90" s="184"/>
      <c r="G90" s="182"/>
      <c r="H90" s="182"/>
      <c r="I90" s="182"/>
      <c r="J90" s="183"/>
      <c r="K90" s="70"/>
      <c r="L90" s="126"/>
      <c r="M90" s="70" t="s">
        <v>22</v>
      </c>
      <c r="N90" s="126"/>
      <c r="O90" s="194"/>
      <c r="P90" s="195"/>
      <c r="Q90" s="196"/>
      <c r="R90" s="197" t="str">
        <f t="shared" si="4"/>
        <v/>
      </c>
      <c r="S90" s="198" t="str">
        <f t="shared" si="5"/>
        <v/>
      </c>
      <c r="T90" s="198" t="str">
        <f t="shared" si="5"/>
        <v/>
      </c>
      <c r="U90" s="188" t="str">
        <f t="shared" si="6"/>
        <v/>
      </c>
      <c r="V90" s="189"/>
      <c r="W90" s="189"/>
      <c r="X90" s="189"/>
      <c r="Y90" s="191"/>
    </row>
    <row r="91" spans="1:25" ht="20.100000000000001" customHeight="1" x14ac:dyDescent="0.15">
      <c r="A91" s="167" t="str">
        <f t="shared" ref="A91:E94" si="7">IF(A29="","",A29)</f>
        <v/>
      </c>
      <c r="B91" s="168" t="str">
        <f t="shared" si="7"/>
        <v/>
      </c>
      <c r="C91" s="168" t="str">
        <f t="shared" si="7"/>
        <v/>
      </c>
      <c r="D91" s="168" t="str">
        <f t="shared" si="7"/>
        <v/>
      </c>
      <c r="E91" s="169" t="str">
        <f t="shared" si="7"/>
        <v/>
      </c>
      <c r="F91" s="170" t="str">
        <f>IF(F29="","",F29)</f>
        <v/>
      </c>
      <c r="G91" s="168"/>
      <c r="H91" s="168"/>
      <c r="I91" s="168"/>
      <c r="J91" s="169"/>
      <c r="K91" s="171" t="s">
        <v>37</v>
      </c>
      <c r="L91" s="172"/>
      <c r="M91" s="103" t="s">
        <v>21</v>
      </c>
      <c r="N91" s="133"/>
      <c r="O91" s="173"/>
      <c r="P91" s="174"/>
      <c r="Q91" s="175"/>
      <c r="R91" s="176" t="str">
        <f t="shared" si="4"/>
        <v/>
      </c>
      <c r="S91" s="177" t="str">
        <f t="shared" si="5"/>
        <v/>
      </c>
      <c r="T91" s="177" t="str">
        <f t="shared" si="5"/>
        <v/>
      </c>
      <c r="U91" s="178" t="str">
        <f t="shared" si="6"/>
        <v/>
      </c>
      <c r="V91" s="179"/>
      <c r="W91" s="179"/>
      <c r="X91" s="179"/>
      <c r="Y91" s="180"/>
    </row>
    <row r="92" spans="1:25" ht="20.100000000000001" customHeight="1" x14ac:dyDescent="0.15">
      <c r="A92" s="181" t="str">
        <f t="shared" si="7"/>
        <v/>
      </c>
      <c r="B92" s="182" t="str">
        <f t="shared" si="7"/>
        <v/>
      </c>
      <c r="C92" s="182" t="str">
        <f t="shared" si="7"/>
        <v/>
      </c>
      <c r="D92" s="182" t="str">
        <f t="shared" si="7"/>
        <v/>
      </c>
      <c r="E92" s="183" t="str">
        <f t="shared" si="7"/>
        <v/>
      </c>
      <c r="F92" s="184"/>
      <c r="G92" s="182"/>
      <c r="H92" s="182"/>
      <c r="I92" s="182"/>
      <c r="J92" s="183"/>
      <c r="K92" s="70"/>
      <c r="L92" s="126"/>
      <c r="M92" s="70" t="s">
        <v>22</v>
      </c>
      <c r="N92" s="126"/>
      <c r="O92" s="194"/>
      <c r="P92" s="195"/>
      <c r="Q92" s="196"/>
      <c r="R92" s="197" t="str">
        <f t="shared" si="4"/>
        <v/>
      </c>
      <c r="S92" s="198" t="str">
        <f t="shared" si="5"/>
        <v/>
      </c>
      <c r="T92" s="198" t="str">
        <f t="shared" si="5"/>
        <v/>
      </c>
      <c r="U92" s="188" t="str">
        <f t="shared" si="6"/>
        <v/>
      </c>
      <c r="V92" s="189"/>
      <c r="W92" s="189"/>
      <c r="X92" s="189"/>
      <c r="Y92" s="191"/>
    </row>
    <row r="93" spans="1:25" ht="20.100000000000001" customHeight="1" x14ac:dyDescent="0.15">
      <c r="A93" s="167" t="str">
        <f t="shared" si="7"/>
        <v/>
      </c>
      <c r="B93" s="168" t="str">
        <f t="shared" si="7"/>
        <v/>
      </c>
      <c r="C93" s="168" t="str">
        <f t="shared" si="7"/>
        <v/>
      </c>
      <c r="D93" s="168" t="str">
        <f t="shared" si="7"/>
        <v/>
      </c>
      <c r="E93" s="169" t="str">
        <f t="shared" si="7"/>
        <v/>
      </c>
      <c r="F93" s="170" t="str">
        <f>IF(F31="","",F31)</f>
        <v/>
      </c>
      <c r="G93" s="168"/>
      <c r="H93" s="168"/>
      <c r="I93" s="168"/>
      <c r="J93" s="169"/>
      <c r="K93" s="171" t="s">
        <v>37</v>
      </c>
      <c r="L93" s="172"/>
      <c r="M93" s="103" t="s">
        <v>21</v>
      </c>
      <c r="N93" s="133"/>
      <c r="O93" s="173"/>
      <c r="P93" s="174"/>
      <c r="Q93" s="175"/>
      <c r="R93" s="176" t="str">
        <f t="shared" si="4"/>
        <v/>
      </c>
      <c r="S93" s="177" t="str">
        <f t="shared" si="5"/>
        <v/>
      </c>
      <c r="T93" s="177" t="str">
        <f t="shared" si="5"/>
        <v/>
      </c>
      <c r="U93" s="178" t="str">
        <f t="shared" si="6"/>
        <v/>
      </c>
      <c r="V93" s="179"/>
      <c r="W93" s="179"/>
      <c r="X93" s="179"/>
      <c r="Y93" s="180"/>
    </row>
    <row r="94" spans="1:25" ht="20.100000000000001" customHeight="1" thickBot="1" x14ac:dyDescent="0.2">
      <c r="A94" s="199" t="str">
        <f t="shared" si="7"/>
        <v/>
      </c>
      <c r="B94" s="200" t="str">
        <f t="shared" si="7"/>
        <v/>
      </c>
      <c r="C94" s="200" t="str">
        <f t="shared" si="7"/>
        <v/>
      </c>
      <c r="D94" s="200" t="str">
        <f t="shared" si="7"/>
        <v/>
      </c>
      <c r="E94" s="201" t="str">
        <f t="shared" si="7"/>
        <v/>
      </c>
      <c r="F94" s="202"/>
      <c r="G94" s="200"/>
      <c r="H94" s="200"/>
      <c r="I94" s="200"/>
      <c r="J94" s="201"/>
      <c r="K94" s="110"/>
      <c r="L94" s="137"/>
      <c r="M94" s="110" t="s">
        <v>22</v>
      </c>
      <c r="N94" s="137"/>
      <c r="O94" s="203"/>
      <c r="P94" s="204"/>
      <c r="Q94" s="205"/>
      <c r="R94" s="206" t="str">
        <f t="shared" si="4"/>
        <v/>
      </c>
      <c r="S94" s="207" t="str">
        <f t="shared" si="5"/>
        <v/>
      </c>
      <c r="T94" s="207" t="str">
        <f t="shared" si="5"/>
        <v/>
      </c>
      <c r="U94" s="188" t="str">
        <f t="shared" si="6"/>
        <v/>
      </c>
      <c r="V94" s="189"/>
      <c r="W94" s="189"/>
      <c r="X94" s="189"/>
      <c r="Y94" s="191"/>
    </row>
    <row r="95" spans="1:25" ht="20.100000000000001" customHeight="1" thickBot="1" x14ac:dyDescent="0.2">
      <c r="A95" s="208"/>
      <c r="B95" s="208"/>
      <c r="C95" s="208"/>
      <c r="D95" s="208"/>
      <c r="E95" s="1"/>
      <c r="F95" s="1"/>
      <c r="G95" s="1"/>
      <c r="H95" s="1"/>
      <c r="I95" s="1"/>
      <c r="K95" s="1"/>
      <c r="L95" s="1"/>
      <c r="M95" s="1"/>
      <c r="N95" s="1"/>
      <c r="O95" s="1"/>
      <c r="P95" s="209"/>
      <c r="Q95" s="209"/>
      <c r="R95" s="210" t="s">
        <v>25</v>
      </c>
      <c r="S95" s="211"/>
      <c r="T95" s="211"/>
      <c r="U95" s="212">
        <f>SUM(U75:Y94)</f>
        <v>370755</v>
      </c>
      <c r="V95" s="213"/>
      <c r="W95" s="213"/>
      <c r="X95" s="213"/>
      <c r="Y95" s="214"/>
    </row>
    <row r="96" spans="1:25" ht="30.2" customHeight="1" thickBot="1" x14ac:dyDescent="0.2">
      <c r="A96" s="208"/>
      <c r="B96" s="208"/>
      <c r="C96" s="208"/>
      <c r="D96" s="208"/>
      <c r="E96" s="1"/>
      <c r="F96" s="1"/>
      <c r="G96" s="1"/>
      <c r="H96" s="1"/>
      <c r="I96" s="1"/>
      <c r="K96" s="1"/>
      <c r="L96" s="1"/>
      <c r="M96" s="1"/>
      <c r="N96" s="1"/>
      <c r="O96" s="1"/>
      <c r="P96" s="209"/>
      <c r="Q96" s="209"/>
    </row>
    <row r="97" spans="1:25" ht="30.2" customHeight="1" thickBot="1" x14ac:dyDescent="0.2">
      <c r="A97" s="208"/>
      <c r="B97" s="208"/>
      <c r="C97" s="208"/>
      <c r="D97" s="208"/>
      <c r="E97" s="208"/>
      <c r="F97" s="1"/>
      <c r="G97" s="1"/>
      <c r="H97" s="1"/>
      <c r="I97" s="1"/>
      <c r="K97" s="1"/>
      <c r="L97" s="1"/>
      <c r="M97" s="1"/>
      <c r="N97" s="1"/>
      <c r="O97" s="1"/>
      <c r="P97" s="209"/>
      <c r="R97" s="215" t="s">
        <v>38</v>
      </c>
      <c r="S97" s="216"/>
      <c r="T97" s="217"/>
      <c r="U97" s="218">
        <f>TRUNC(U95,0)</f>
        <v>370755</v>
      </c>
      <c r="V97" s="219"/>
      <c r="W97" s="219"/>
      <c r="X97" s="219"/>
      <c r="Y97" s="220"/>
    </row>
    <row r="98" spans="1:25" ht="30.2" customHeight="1" x14ac:dyDescent="0.15">
      <c r="A98" s="208"/>
      <c r="B98" s="208"/>
      <c r="C98" s="208"/>
      <c r="D98" s="208"/>
      <c r="E98" s="208"/>
      <c r="F98" s="1"/>
      <c r="G98" s="1"/>
      <c r="H98" s="1"/>
      <c r="I98" s="1"/>
      <c r="J98" s="1"/>
      <c r="K98" s="1"/>
      <c r="L98" s="1"/>
      <c r="M98" s="1"/>
      <c r="N98" s="1"/>
      <c r="O98" s="209"/>
      <c r="Q98" s="221"/>
      <c r="R98" s="221"/>
      <c r="S98" s="221"/>
      <c r="T98" s="4"/>
      <c r="U98" s="4"/>
      <c r="V98" s="4"/>
      <c r="W98" s="4"/>
      <c r="X98" s="4"/>
    </row>
    <row r="99" spans="1:25" ht="30.2" customHeight="1" x14ac:dyDescent="0.15">
      <c r="A99" s="208"/>
      <c r="B99" s="208"/>
      <c r="C99" s="208"/>
      <c r="D99" s="208"/>
      <c r="E99" s="208"/>
      <c r="F99" s="1"/>
      <c r="G99" s="1"/>
      <c r="H99" s="1"/>
      <c r="I99" s="1"/>
      <c r="J99" s="1"/>
      <c r="K99" s="1"/>
      <c r="L99" s="1"/>
      <c r="M99" s="1"/>
      <c r="N99" s="1"/>
      <c r="O99" s="209"/>
      <c r="Q99" s="221"/>
      <c r="R99" s="221"/>
      <c r="S99" s="221"/>
      <c r="T99" s="4"/>
      <c r="U99" s="4"/>
      <c r="V99" s="4"/>
      <c r="W99" s="4"/>
      <c r="X99" s="4"/>
    </row>
  </sheetData>
  <protectedRanges>
    <protectedRange sqref="B2 D2 F2 J5 P7:V9 D11 L12 N12 P12 R12 T12 V12 X12 A13:Y32 C35 E35 G35 I35 K35 M35 O35 O75:Q94 C36:R55" name="範囲1"/>
  </protectedRanges>
  <mergeCells count="612">
    <mergeCell ref="R95:T95"/>
    <mergeCell ref="U95:Y95"/>
    <mergeCell ref="R97:T97"/>
    <mergeCell ref="U97:Y97"/>
    <mergeCell ref="R93:T93"/>
    <mergeCell ref="U93:Y93"/>
    <mergeCell ref="M94:N94"/>
    <mergeCell ref="O94:Q94"/>
    <mergeCell ref="R94:T94"/>
    <mergeCell ref="U94:Y94"/>
    <mergeCell ref="U91:Y91"/>
    <mergeCell ref="M92:N92"/>
    <mergeCell ref="O92:Q92"/>
    <mergeCell ref="R92:T92"/>
    <mergeCell ref="U92:Y92"/>
    <mergeCell ref="A93:E94"/>
    <mergeCell ref="F93:J94"/>
    <mergeCell ref="K93:L94"/>
    <mergeCell ref="M93:N93"/>
    <mergeCell ref="O93:Q93"/>
    <mergeCell ref="A91:E92"/>
    <mergeCell ref="F91:J92"/>
    <mergeCell ref="K91:L92"/>
    <mergeCell ref="M91:N91"/>
    <mergeCell ref="O91:Q91"/>
    <mergeCell ref="R91:T91"/>
    <mergeCell ref="R89:T89"/>
    <mergeCell ref="U89:Y89"/>
    <mergeCell ref="M90:N90"/>
    <mergeCell ref="O90:Q90"/>
    <mergeCell ref="R90:T90"/>
    <mergeCell ref="U90:Y90"/>
    <mergeCell ref="U87:Y87"/>
    <mergeCell ref="M88:N88"/>
    <mergeCell ref="O88:Q88"/>
    <mergeCell ref="R88:T88"/>
    <mergeCell ref="U88:Y88"/>
    <mergeCell ref="A89:E90"/>
    <mergeCell ref="F89:J90"/>
    <mergeCell ref="K89:L90"/>
    <mergeCell ref="M89:N89"/>
    <mergeCell ref="O89:Q89"/>
    <mergeCell ref="A87:E88"/>
    <mergeCell ref="F87:J88"/>
    <mergeCell ref="K87:L88"/>
    <mergeCell ref="M87:N87"/>
    <mergeCell ref="O87:Q87"/>
    <mergeCell ref="R87:T87"/>
    <mergeCell ref="R85:T85"/>
    <mergeCell ref="U85:Y85"/>
    <mergeCell ref="M86:N86"/>
    <mergeCell ref="O86:Q86"/>
    <mergeCell ref="R86:T86"/>
    <mergeCell ref="U86:Y86"/>
    <mergeCell ref="U83:Y83"/>
    <mergeCell ref="M84:N84"/>
    <mergeCell ref="O84:Q84"/>
    <mergeCell ref="R84:T84"/>
    <mergeCell ref="U84:Y84"/>
    <mergeCell ref="A85:E86"/>
    <mergeCell ref="F85:J86"/>
    <mergeCell ref="K85:L86"/>
    <mergeCell ref="M85:N85"/>
    <mergeCell ref="O85:Q85"/>
    <mergeCell ref="A83:E84"/>
    <mergeCell ref="F83:J84"/>
    <mergeCell ref="K83:L84"/>
    <mergeCell ref="M83:N83"/>
    <mergeCell ref="O83:Q83"/>
    <mergeCell ref="R83:T83"/>
    <mergeCell ref="R81:T81"/>
    <mergeCell ref="U81:Y81"/>
    <mergeCell ref="M82:N82"/>
    <mergeCell ref="O82:Q82"/>
    <mergeCell ref="R82:T82"/>
    <mergeCell ref="U82:Y82"/>
    <mergeCell ref="U79:Y79"/>
    <mergeCell ref="M80:N80"/>
    <mergeCell ref="O80:Q80"/>
    <mergeCell ref="R80:T80"/>
    <mergeCell ref="U80:Y80"/>
    <mergeCell ref="A81:E82"/>
    <mergeCell ref="F81:J82"/>
    <mergeCell ref="K81:L82"/>
    <mergeCell ref="M81:N81"/>
    <mergeCell ref="O81:Q81"/>
    <mergeCell ref="M78:N78"/>
    <mergeCell ref="O78:Q78"/>
    <mergeCell ref="R78:T78"/>
    <mergeCell ref="U78:Y78"/>
    <mergeCell ref="A79:E80"/>
    <mergeCell ref="F79:J80"/>
    <mergeCell ref="K79:L80"/>
    <mergeCell ref="M79:N79"/>
    <mergeCell ref="O79:Q79"/>
    <mergeCell ref="R79:T79"/>
    <mergeCell ref="O76:Q76"/>
    <mergeCell ref="R76:T76"/>
    <mergeCell ref="U76:Y76"/>
    <mergeCell ref="A77:E78"/>
    <mergeCell ref="F77:J78"/>
    <mergeCell ref="K77:L78"/>
    <mergeCell ref="M77:N77"/>
    <mergeCell ref="O77:Q77"/>
    <mergeCell ref="R77:T77"/>
    <mergeCell ref="U77:Y77"/>
    <mergeCell ref="R74:T74"/>
    <mergeCell ref="U74:Y74"/>
    <mergeCell ref="A75:E76"/>
    <mergeCell ref="F75:J76"/>
    <mergeCell ref="K75:L76"/>
    <mergeCell ref="M75:N75"/>
    <mergeCell ref="O75:Q75"/>
    <mergeCell ref="R75:T75"/>
    <mergeCell ref="U75:Y75"/>
    <mergeCell ref="M76:N76"/>
    <mergeCell ref="K71:O71"/>
    <mergeCell ref="A73:C73"/>
    <mergeCell ref="D73:G73"/>
    <mergeCell ref="A74:E74"/>
    <mergeCell ref="F74:J74"/>
    <mergeCell ref="K74:L74"/>
    <mergeCell ref="M74:N74"/>
    <mergeCell ref="O74:Q74"/>
    <mergeCell ref="B65:I65"/>
    <mergeCell ref="J65:K65"/>
    <mergeCell ref="L65:V65"/>
    <mergeCell ref="N67:O67"/>
    <mergeCell ref="P67:V67"/>
    <mergeCell ref="N68:O69"/>
    <mergeCell ref="P68:V68"/>
    <mergeCell ref="P69:V69"/>
    <mergeCell ref="A63:H63"/>
    <mergeCell ref="I63:K63"/>
    <mergeCell ref="N63:P63"/>
    <mergeCell ref="Q63:S63"/>
    <mergeCell ref="T63:V63"/>
    <mergeCell ref="W63:Y63"/>
    <mergeCell ref="K61:N61"/>
    <mergeCell ref="O61:P61"/>
    <mergeCell ref="R61:U61"/>
    <mergeCell ref="V61:W61"/>
    <mergeCell ref="I62:K62"/>
    <mergeCell ref="N62:P62"/>
    <mergeCell ref="Q62:S62"/>
    <mergeCell ref="T62:V62"/>
    <mergeCell ref="W62:Y62"/>
    <mergeCell ref="M55:N55"/>
    <mergeCell ref="O55:P55"/>
    <mergeCell ref="Q55:R55"/>
    <mergeCell ref="S55:T55"/>
    <mergeCell ref="U55:V55"/>
    <mergeCell ref="W55:Y55"/>
    <mergeCell ref="A55:B55"/>
    <mergeCell ref="C55:D55"/>
    <mergeCell ref="E55:F55"/>
    <mergeCell ref="G55:H55"/>
    <mergeCell ref="I55:J55"/>
    <mergeCell ref="K55:L55"/>
    <mergeCell ref="M54:N54"/>
    <mergeCell ref="O54:P54"/>
    <mergeCell ref="Q54:R54"/>
    <mergeCell ref="S54:T54"/>
    <mergeCell ref="U54:V54"/>
    <mergeCell ref="W54:Y54"/>
    <mergeCell ref="A54:B54"/>
    <mergeCell ref="C54:D54"/>
    <mergeCell ref="E54:F54"/>
    <mergeCell ref="G54:H54"/>
    <mergeCell ref="I54:J54"/>
    <mergeCell ref="K54:L54"/>
    <mergeCell ref="M53:N53"/>
    <mergeCell ref="O53:P53"/>
    <mergeCell ref="Q53:R53"/>
    <mergeCell ref="S53:T53"/>
    <mergeCell ref="U53:V53"/>
    <mergeCell ref="W53:Y53"/>
    <mergeCell ref="A53:B53"/>
    <mergeCell ref="C53:D53"/>
    <mergeCell ref="E53:F53"/>
    <mergeCell ref="G53:H53"/>
    <mergeCell ref="I53:J53"/>
    <mergeCell ref="K53:L53"/>
    <mergeCell ref="M52:N52"/>
    <mergeCell ref="O52:P52"/>
    <mergeCell ref="Q52:R52"/>
    <mergeCell ref="S52:T52"/>
    <mergeCell ref="U52:V52"/>
    <mergeCell ref="W52:Y52"/>
    <mergeCell ref="A52:B52"/>
    <mergeCell ref="C52:D52"/>
    <mergeCell ref="E52:F52"/>
    <mergeCell ref="G52:H52"/>
    <mergeCell ref="I52:J52"/>
    <mergeCell ref="K52:L52"/>
    <mergeCell ref="M51:N51"/>
    <mergeCell ref="O51:P51"/>
    <mergeCell ref="Q51:R51"/>
    <mergeCell ref="S51:T51"/>
    <mergeCell ref="U51:V51"/>
    <mergeCell ref="W51:Y51"/>
    <mergeCell ref="A51:B51"/>
    <mergeCell ref="C51:D51"/>
    <mergeCell ref="E51:F51"/>
    <mergeCell ref="G51:H51"/>
    <mergeCell ref="I51:J51"/>
    <mergeCell ref="K51:L51"/>
    <mergeCell ref="M50:N50"/>
    <mergeCell ref="O50:P50"/>
    <mergeCell ref="Q50:R50"/>
    <mergeCell ref="S50:T50"/>
    <mergeCell ref="U50:V50"/>
    <mergeCell ref="W50:Y50"/>
    <mergeCell ref="A50:B50"/>
    <mergeCell ref="C50:D50"/>
    <mergeCell ref="E50:F50"/>
    <mergeCell ref="G50:H50"/>
    <mergeCell ref="I50:J50"/>
    <mergeCell ref="K50:L50"/>
    <mergeCell ref="M49:N49"/>
    <mergeCell ref="O49:P49"/>
    <mergeCell ref="Q49:R49"/>
    <mergeCell ref="S49:T49"/>
    <mergeCell ref="U49:V49"/>
    <mergeCell ref="W49:Y49"/>
    <mergeCell ref="A49:B49"/>
    <mergeCell ref="C49:D49"/>
    <mergeCell ref="E49:F49"/>
    <mergeCell ref="G49:H49"/>
    <mergeCell ref="I49:J49"/>
    <mergeCell ref="K49:L49"/>
    <mergeCell ref="M48:N48"/>
    <mergeCell ref="O48:P48"/>
    <mergeCell ref="Q48:R48"/>
    <mergeCell ref="S48:T48"/>
    <mergeCell ref="U48:V48"/>
    <mergeCell ref="W48:Y48"/>
    <mergeCell ref="A48:B48"/>
    <mergeCell ref="C48:D48"/>
    <mergeCell ref="E48:F48"/>
    <mergeCell ref="G48:H48"/>
    <mergeCell ref="I48:J48"/>
    <mergeCell ref="K48:L48"/>
    <mergeCell ref="M47:N47"/>
    <mergeCell ref="O47:P47"/>
    <mergeCell ref="Q47:R47"/>
    <mergeCell ref="S47:T47"/>
    <mergeCell ref="U47:V47"/>
    <mergeCell ref="W47:Y47"/>
    <mergeCell ref="A47:B47"/>
    <mergeCell ref="C47:D47"/>
    <mergeCell ref="E47:F47"/>
    <mergeCell ref="G47:H47"/>
    <mergeCell ref="I47:J47"/>
    <mergeCell ref="K47:L47"/>
    <mergeCell ref="M46:N46"/>
    <mergeCell ref="O46:P46"/>
    <mergeCell ref="Q46:R46"/>
    <mergeCell ref="S46:T46"/>
    <mergeCell ref="U46:V46"/>
    <mergeCell ref="W46:Y46"/>
    <mergeCell ref="A46:B46"/>
    <mergeCell ref="C46:D46"/>
    <mergeCell ref="E46:F46"/>
    <mergeCell ref="G46:H46"/>
    <mergeCell ref="I46:J46"/>
    <mergeCell ref="K46:L46"/>
    <mergeCell ref="M45:N45"/>
    <mergeCell ref="O45:P45"/>
    <mergeCell ref="Q45:R45"/>
    <mergeCell ref="S45:T45"/>
    <mergeCell ref="U45:V45"/>
    <mergeCell ref="W45:Y45"/>
    <mergeCell ref="A45:B45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W44:Y44"/>
    <mergeCell ref="A44:B44"/>
    <mergeCell ref="C44:D44"/>
    <mergeCell ref="E44:F44"/>
    <mergeCell ref="G44:H44"/>
    <mergeCell ref="I44:J44"/>
    <mergeCell ref="K44:L44"/>
    <mergeCell ref="M43:N43"/>
    <mergeCell ref="O43:P43"/>
    <mergeCell ref="Q43:R43"/>
    <mergeCell ref="S43:T43"/>
    <mergeCell ref="U43:V43"/>
    <mergeCell ref="W43:Y43"/>
    <mergeCell ref="A43:B43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2:V42"/>
    <mergeCell ref="W42:Y42"/>
    <mergeCell ref="A42:B42"/>
    <mergeCell ref="C42:D42"/>
    <mergeCell ref="E42:F42"/>
    <mergeCell ref="G42:H42"/>
    <mergeCell ref="I42:J42"/>
    <mergeCell ref="K42:L42"/>
    <mergeCell ref="M41:N41"/>
    <mergeCell ref="O41:P41"/>
    <mergeCell ref="Q41:R41"/>
    <mergeCell ref="S41:T41"/>
    <mergeCell ref="U41:V41"/>
    <mergeCell ref="W41:Y41"/>
    <mergeCell ref="A41:B41"/>
    <mergeCell ref="C41:D41"/>
    <mergeCell ref="E41:F41"/>
    <mergeCell ref="G41:H41"/>
    <mergeCell ref="I41:J41"/>
    <mergeCell ref="K41:L41"/>
    <mergeCell ref="M40:N40"/>
    <mergeCell ref="O40:P40"/>
    <mergeCell ref="Q40:R40"/>
    <mergeCell ref="S40:T40"/>
    <mergeCell ref="U40:V40"/>
    <mergeCell ref="W40:Y40"/>
    <mergeCell ref="A40:B40"/>
    <mergeCell ref="C40:D40"/>
    <mergeCell ref="E40:F40"/>
    <mergeCell ref="G40:H40"/>
    <mergeCell ref="I40:J40"/>
    <mergeCell ref="K40:L40"/>
    <mergeCell ref="M39:N39"/>
    <mergeCell ref="O39:P39"/>
    <mergeCell ref="Q39:R39"/>
    <mergeCell ref="S39:T39"/>
    <mergeCell ref="U39:V39"/>
    <mergeCell ref="W39:Y39"/>
    <mergeCell ref="A39:B39"/>
    <mergeCell ref="C39:D39"/>
    <mergeCell ref="E39:F39"/>
    <mergeCell ref="G39:H39"/>
    <mergeCell ref="I39:J39"/>
    <mergeCell ref="K39:L39"/>
    <mergeCell ref="M38:N38"/>
    <mergeCell ref="O38:P38"/>
    <mergeCell ref="Q38:R38"/>
    <mergeCell ref="S38:T38"/>
    <mergeCell ref="U38:V38"/>
    <mergeCell ref="W38:Y38"/>
    <mergeCell ref="A38:B38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7:V37"/>
    <mergeCell ref="W37:Y37"/>
    <mergeCell ref="A37:B37"/>
    <mergeCell ref="C37:D37"/>
    <mergeCell ref="E37:F37"/>
    <mergeCell ref="G37:H37"/>
    <mergeCell ref="I37:J37"/>
    <mergeCell ref="K37:L37"/>
    <mergeCell ref="M36:N36"/>
    <mergeCell ref="O36:P36"/>
    <mergeCell ref="Q36:R36"/>
    <mergeCell ref="S36:T36"/>
    <mergeCell ref="U36:V36"/>
    <mergeCell ref="W36:Y36"/>
    <mergeCell ref="A36:B36"/>
    <mergeCell ref="C36:D36"/>
    <mergeCell ref="E36:F36"/>
    <mergeCell ref="G36:H36"/>
    <mergeCell ref="I36:J36"/>
    <mergeCell ref="K36:L36"/>
    <mergeCell ref="V32:W32"/>
    <mergeCell ref="X32:Y32"/>
    <mergeCell ref="A34:E34"/>
    <mergeCell ref="A35:B35"/>
    <mergeCell ref="Q35:R35"/>
    <mergeCell ref="S35:T35"/>
    <mergeCell ref="U35:V35"/>
    <mergeCell ref="W35:Y35"/>
    <mergeCell ref="R31:S31"/>
    <mergeCell ref="T31:U31"/>
    <mergeCell ref="V31:W31"/>
    <mergeCell ref="X31:Y31"/>
    <mergeCell ref="J32:K32"/>
    <mergeCell ref="L32:M32"/>
    <mergeCell ref="N32:O32"/>
    <mergeCell ref="P32:Q32"/>
    <mergeCell ref="R32:S32"/>
    <mergeCell ref="T32:U32"/>
    <mergeCell ref="T30:U30"/>
    <mergeCell ref="V30:W30"/>
    <mergeCell ref="X30:Y30"/>
    <mergeCell ref="A31:E32"/>
    <mergeCell ref="F31:H32"/>
    <mergeCell ref="I31:I32"/>
    <mergeCell ref="J31:K31"/>
    <mergeCell ref="L31:M31"/>
    <mergeCell ref="N31:O31"/>
    <mergeCell ref="P31:Q31"/>
    <mergeCell ref="P29:Q29"/>
    <mergeCell ref="R29:S29"/>
    <mergeCell ref="T29:U29"/>
    <mergeCell ref="V29:W29"/>
    <mergeCell ref="X29:Y29"/>
    <mergeCell ref="J30:K30"/>
    <mergeCell ref="L30:M30"/>
    <mergeCell ref="N30:O30"/>
    <mergeCell ref="P30:Q30"/>
    <mergeCell ref="R30:S30"/>
    <mergeCell ref="A29:E30"/>
    <mergeCell ref="F29:H30"/>
    <mergeCell ref="I29:I30"/>
    <mergeCell ref="J29:K29"/>
    <mergeCell ref="L29:M29"/>
    <mergeCell ref="N29:O29"/>
    <mergeCell ref="V27:W27"/>
    <mergeCell ref="X27:Y27"/>
    <mergeCell ref="J28:K28"/>
    <mergeCell ref="L28:M28"/>
    <mergeCell ref="N28:O28"/>
    <mergeCell ref="P28:Q28"/>
    <mergeCell ref="R28:S28"/>
    <mergeCell ref="T28:U28"/>
    <mergeCell ref="V28:W28"/>
    <mergeCell ref="X28:Y28"/>
    <mergeCell ref="X26:Y26"/>
    <mergeCell ref="A27:E28"/>
    <mergeCell ref="F27:H28"/>
    <mergeCell ref="I27:I28"/>
    <mergeCell ref="J27:K27"/>
    <mergeCell ref="L27:M27"/>
    <mergeCell ref="N27:O27"/>
    <mergeCell ref="P27:Q27"/>
    <mergeCell ref="R27:S27"/>
    <mergeCell ref="T27:U27"/>
    <mergeCell ref="T25:U25"/>
    <mergeCell ref="V25:W25"/>
    <mergeCell ref="X25:Y25"/>
    <mergeCell ref="J26:K26"/>
    <mergeCell ref="L26:M26"/>
    <mergeCell ref="N26:O26"/>
    <mergeCell ref="P26:Q26"/>
    <mergeCell ref="R26:S26"/>
    <mergeCell ref="T26:U26"/>
    <mergeCell ref="V26:W26"/>
    <mergeCell ref="V24:W24"/>
    <mergeCell ref="X24:Y24"/>
    <mergeCell ref="A25:E26"/>
    <mergeCell ref="F25:H26"/>
    <mergeCell ref="I25:I26"/>
    <mergeCell ref="J25:K25"/>
    <mergeCell ref="L25:M25"/>
    <mergeCell ref="N25:O25"/>
    <mergeCell ref="P25:Q25"/>
    <mergeCell ref="R25:S25"/>
    <mergeCell ref="R23:S23"/>
    <mergeCell ref="T23:U23"/>
    <mergeCell ref="V23:W23"/>
    <mergeCell ref="X23:Y23"/>
    <mergeCell ref="J24:K24"/>
    <mergeCell ref="L24:M24"/>
    <mergeCell ref="N24:O24"/>
    <mergeCell ref="P24:Q24"/>
    <mergeCell ref="R24:S24"/>
    <mergeCell ref="T24:U24"/>
    <mergeCell ref="T22:U22"/>
    <mergeCell ref="V22:W22"/>
    <mergeCell ref="X22:Y22"/>
    <mergeCell ref="A23:E24"/>
    <mergeCell ref="F23:H24"/>
    <mergeCell ref="I23:I24"/>
    <mergeCell ref="J23:K23"/>
    <mergeCell ref="L23:M23"/>
    <mergeCell ref="N23:O23"/>
    <mergeCell ref="P23:Q23"/>
    <mergeCell ref="P21:Q21"/>
    <mergeCell ref="R21:S21"/>
    <mergeCell ref="T21:U21"/>
    <mergeCell ref="V21:W21"/>
    <mergeCell ref="X21:Y21"/>
    <mergeCell ref="J22:K22"/>
    <mergeCell ref="L22:M22"/>
    <mergeCell ref="N22:O22"/>
    <mergeCell ref="P22:Q22"/>
    <mergeCell ref="R22:S22"/>
    <mergeCell ref="A21:E22"/>
    <mergeCell ref="F21:H22"/>
    <mergeCell ref="I21:I22"/>
    <mergeCell ref="J21:K21"/>
    <mergeCell ref="L21:M21"/>
    <mergeCell ref="N21:O21"/>
    <mergeCell ref="V19:W19"/>
    <mergeCell ref="X19:Y19"/>
    <mergeCell ref="J20:K20"/>
    <mergeCell ref="L20:M20"/>
    <mergeCell ref="N20:O20"/>
    <mergeCell ref="P20:Q20"/>
    <mergeCell ref="R20:S20"/>
    <mergeCell ref="T20:U20"/>
    <mergeCell ref="V20:W20"/>
    <mergeCell ref="X20:Y20"/>
    <mergeCell ref="X18:Y18"/>
    <mergeCell ref="A19:E20"/>
    <mergeCell ref="F19:H20"/>
    <mergeCell ref="I19:I20"/>
    <mergeCell ref="J19:K19"/>
    <mergeCell ref="L19:M19"/>
    <mergeCell ref="N19:O19"/>
    <mergeCell ref="P19:Q19"/>
    <mergeCell ref="R19:S19"/>
    <mergeCell ref="T19:U19"/>
    <mergeCell ref="T17:U17"/>
    <mergeCell ref="V17:W17"/>
    <mergeCell ref="X17:Y17"/>
    <mergeCell ref="J18:K18"/>
    <mergeCell ref="L18:M18"/>
    <mergeCell ref="N18:O18"/>
    <mergeCell ref="P18:Q18"/>
    <mergeCell ref="R18:S18"/>
    <mergeCell ref="T18:U18"/>
    <mergeCell ref="V18:W18"/>
    <mergeCell ref="V16:W16"/>
    <mergeCell ref="X16:Y16"/>
    <mergeCell ref="A17:E18"/>
    <mergeCell ref="F17:H18"/>
    <mergeCell ref="I17:I18"/>
    <mergeCell ref="J17:K17"/>
    <mergeCell ref="L17:M17"/>
    <mergeCell ref="N17:O17"/>
    <mergeCell ref="P17:Q17"/>
    <mergeCell ref="R17:S17"/>
    <mergeCell ref="R15:S15"/>
    <mergeCell ref="T15:U15"/>
    <mergeCell ref="V15:W15"/>
    <mergeCell ref="X15:Y15"/>
    <mergeCell ref="J16:K16"/>
    <mergeCell ref="L16:M16"/>
    <mergeCell ref="N16:O16"/>
    <mergeCell ref="P16:Q16"/>
    <mergeCell ref="R16:S16"/>
    <mergeCell ref="T16:U16"/>
    <mergeCell ref="T14:U14"/>
    <mergeCell ref="V14:W14"/>
    <mergeCell ref="X14:Y14"/>
    <mergeCell ref="A15:E16"/>
    <mergeCell ref="F15:H16"/>
    <mergeCell ref="I15:I16"/>
    <mergeCell ref="J15:K15"/>
    <mergeCell ref="L15:M15"/>
    <mergeCell ref="N15:O15"/>
    <mergeCell ref="P15:Q15"/>
    <mergeCell ref="P13:Q13"/>
    <mergeCell ref="R13:S13"/>
    <mergeCell ref="T13:U13"/>
    <mergeCell ref="V13:W13"/>
    <mergeCell ref="X13:Y13"/>
    <mergeCell ref="J14:K14"/>
    <mergeCell ref="L14:M14"/>
    <mergeCell ref="N14:O14"/>
    <mergeCell ref="P14:Q14"/>
    <mergeCell ref="R14:S14"/>
    <mergeCell ref="A13:E14"/>
    <mergeCell ref="F13:H14"/>
    <mergeCell ref="I13:I14"/>
    <mergeCell ref="J13:K13"/>
    <mergeCell ref="L13:M13"/>
    <mergeCell ref="N13:O13"/>
    <mergeCell ref="N8:O9"/>
    <mergeCell ref="P8:V8"/>
    <mergeCell ref="P9:V9"/>
    <mergeCell ref="A11:C11"/>
    <mergeCell ref="D11:G11"/>
    <mergeCell ref="A12:E12"/>
    <mergeCell ref="F12:H12"/>
    <mergeCell ref="J12:K12"/>
    <mergeCell ref="Q4:Y4"/>
    <mergeCell ref="B5:I5"/>
    <mergeCell ref="J5:K5"/>
    <mergeCell ref="L5:V5"/>
    <mergeCell ref="N7:O7"/>
    <mergeCell ref="P7:V7"/>
    <mergeCell ref="A3:H3"/>
    <mergeCell ref="I3:K3"/>
    <mergeCell ref="N3:P3"/>
    <mergeCell ref="Q3:S3"/>
    <mergeCell ref="T3:V3"/>
    <mergeCell ref="W3:Y3"/>
    <mergeCell ref="K1:N1"/>
    <mergeCell ref="O1:P1"/>
    <mergeCell ref="R1:U1"/>
    <mergeCell ref="V1:W1"/>
    <mergeCell ref="I2:K2"/>
    <mergeCell ref="N2:P2"/>
    <mergeCell ref="Q2:S2"/>
    <mergeCell ref="T2:V2"/>
    <mergeCell ref="W2:Y2"/>
  </mergeCells>
  <phoneticPr fontId="3"/>
  <pageMargins left="0.59055118110236227" right="0" top="0.59055118110236227" bottom="0.19685039370078741" header="0" footer="0"/>
  <pageSetup paperSize="9" scale="98" orientation="portrait" blackAndWhite="1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除雪業務報告書（共通）様式</vt:lpstr>
      <vt:lpstr>除雪業務報告書（共通）記入例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苫小牧市</cp:lastModifiedBy>
  <dcterms:created xsi:type="dcterms:W3CDTF">2017-09-26T01:01:52Z</dcterms:created>
  <dcterms:modified xsi:type="dcterms:W3CDTF">2017-09-26T01:02:22Z</dcterms:modified>
</cp:coreProperties>
</file>